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20" yWindow="720" windowWidth="28680" windowHeight="15460" tabRatio="500" firstSheet="0" activeTab="0" autoFilterDateGrouping="1"/>
  </bookViews>
  <sheets>
    <sheet xmlns:r="http://schemas.openxmlformats.org/officeDocument/2006/relationships" name="Modèle d''estimation électriqu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'Modèle d''''estimation électrique'!$B$3:$G$51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.00"/>
    <numFmt numFmtId="165" formatCode="mm/dd/yyyy"/>
    <numFmt numFmtId="166" formatCode="_-&quot;$&quot;* #,##0.00_-;\-&quot;$&quot;* #,##0.00_-;_-&quot;$&quot;* &quot;-&quot;??_-;_-@_-"/>
  </numFmts>
  <fonts count="3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color rgb="FF0070C0"/>
      <sz val="11"/>
    </font>
    <font>
      <name val="Century Gothic"/>
      <family val="1"/>
      <color theme="1"/>
      <sz val="10"/>
    </font>
    <font>
      <name val="Century Gothic"/>
      <family val="1"/>
      <b val="1"/>
      <color theme="0" tint="-0.1499984740745262"/>
      <sz val="28"/>
    </font>
    <font>
      <name val="Century Gothic"/>
      <family val="1"/>
      <color theme="3" tint="-0.249977111117893"/>
      <sz val="11"/>
    </font>
    <font>
      <name val="Century Gothic"/>
      <family val="1"/>
      <color theme="1"/>
      <sz val="9"/>
    </font>
    <font>
      <name val="Calibri"/>
      <family val="2"/>
      <b val="1"/>
      <color theme="3" tint="-0.249977111117893"/>
      <sz val="12"/>
      <scheme val="minor"/>
    </font>
    <font>
      <name val="Century Gothic"/>
      <family val="1"/>
      <color theme="3" tint="-0.249977111117893"/>
      <sz val="10"/>
    </font>
    <font>
      <name val="Century Gothic"/>
      <family val="1"/>
      <i val="1"/>
      <color theme="3" tint="-0.249977111117893"/>
      <sz val="9"/>
    </font>
    <font>
      <name val="Century Gothic"/>
      <family val="1"/>
      <color theme="0" tint="-0.499984740745262"/>
      <sz val="18"/>
    </font>
    <font>
      <name val="Century Gothic"/>
      <family val="1"/>
      <color theme="3" tint="-0.249977111117893"/>
      <sz val="18"/>
    </font>
    <font>
      <name val="Calibri"/>
      <family val="2"/>
      <color theme="1"/>
      <sz val="11"/>
      <scheme val="minor"/>
    </font>
    <font>
      <name val="Century Gothic"/>
      <family val="1"/>
      <b val="1"/>
      <color theme="4" tint="-0.499984740745262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3" tint="-0.249977111117893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0" tint="-0.3499862666707358"/>
      <sz val="36"/>
    </font>
    <font>
      <name val="Century Gothic"/>
      <family val="1"/>
      <b val="1"/>
      <sz val="9"/>
    </font>
    <font>
      <name val="Century Gothic"/>
      <family val="1"/>
      <b val="1"/>
      <color theme="1" tint="0.249977111117893"/>
      <sz val="9"/>
    </font>
    <font>
      <name val="Century Gothic"/>
      <family val="1"/>
      <color theme="1" tint="0.249977111117893"/>
      <sz val="10"/>
    </font>
    <font>
      <name val="Century Gothic"/>
      <family val="1"/>
      <color theme="1"/>
      <sz val="8"/>
    </font>
    <font>
      <name val="Century Gothic"/>
      <family val="1"/>
      <color theme="0" tint="-0.499984740745262"/>
      <sz val="20"/>
    </font>
    <font>
      <name val="Century Gothic"/>
      <family val="2"/>
      <b val="1"/>
      <color theme="1" tint="0.3499862666707358"/>
      <sz val="22"/>
    </font>
    <font>
      <name val="Century Gothic"/>
      <family val="2"/>
      <b val="1"/>
      <color theme="1" tint="0.499984740745262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2" fillId="0" borderId="0"/>
    <xf numFmtId="166" fontId="2" fillId="0" borderId="0"/>
    <xf numFmtId="9" fontId="2" fillId="0" borderId="0"/>
    <xf numFmtId="0" fontId="16" fillId="0" borderId="0"/>
    <xf numFmtId="0" fontId="20" fillId="0" borderId="0"/>
    <xf numFmtId="0" fontId="30" fillId="0" borderId="0"/>
  </cellStyleXfs>
  <cellXfs count="69">
    <xf numFmtId="0" fontId="0" fillId="0" borderId="0" pivotButton="0" quotePrefix="0" xfId="0"/>
    <xf numFmtId="0" fontId="8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2" fontId="10" fillId="0" borderId="1" applyAlignment="1" pivotButton="0" quotePrefix="0" xfId="0">
      <alignment horizontal="right" vertical="center"/>
    </xf>
    <xf numFmtId="2" fontId="10" fillId="0" borderId="2" applyAlignment="1" pivotButton="0" quotePrefix="0" xfId="0">
      <alignment horizontal="right" vertical="center"/>
    </xf>
    <xf numFmtId="0" fontId="11" fillId="0" borderId="0" applyAlignment="1" pivotButton="0" quotePrefix="0" xfId="0">
      <alignment horizontal="right" indent="1"/>
    </xf>
    <xf numFmtId="0" fontId="10" fillId="0" borderId="4" applyAlignment="1" pivotButton="0" quotePrefix="0" xfId="0">
      <alignment vertical="center" wrapText="1"/>
    </xf>
    <xf numFmtId="0" fontId="16" fillId="0" borderId="0" pivotButton="0" quotePrefix="0" xfId="3"/>
    <xf numFmtId="0" fontId="3" fillId="0" borderId="5" applyAlignment="1" pivotButton="0" quotePrefix="0" xfId="3">
      <alignment horizontal="left" vertical="center" wrapText="1" indent="2"/>
    </xf>
    <xf numFmtId="2" fontId="10" fillId="0" borderId="7" applyAlignment="1" pivotButton="0" quotePrefix="0" xfId="0">
      <alignment horizontal="right" vertical="center"/>
    </xf>
    <xf numFmtId="0" fontId="12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left" vertical="center" indent="1"/>
    </xf>
    <xf numFmtId="2" fontId="10" fillId="0" borderId="7" applyAlignment="1" pivotButton="0" quotePrefix="0" xfId="0">
      <alignment horizontal="center" vertical="center"/>
    </xf>
    <xf numFmtId="2" fontId="10" fillId="0" borderId="1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/>
    </xf>
    <xf numFmtId="0" fontId="9" fillId="0" borderId="0" applyAlignment="1" pivotButton="0" quotePrefix="0" xfId="0">
      <alignment vertical="center"/>
    </xf>
    <xf numFmtId="0" fontId="10" fillId="0" borderId="7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14" fillId="0" borderId="0" applyAlignment="1" pivotButton="0" quotePrefix="0" xfId="0">
      <alignment vertical="center"/>
    </xf>
    <xf numFmtId="0" fontId="5" fillId="0" borderId="12" applyAlignment="1" pivotButton="0" quotePrefix="0" xfId="0">
      <alignment horizontal="left" vertical="center" indent="1"/>
    </xf>
    <xf numFmtId="0" fontId="12" fillId="0" borderId="11" applyAlignment="1" pivotButton="0" quotePrefix="0" xfId="0">
      <alignment horizontal="left" indent="1"/>
    </xf>
    <xf numFmtId="0" fontId="12" fillId="0" borderId="12" applyAlignment="1" pivotButton="0" quotePrefix="0" xfId="0">
      <alignment horizontal="left" indent="1"/>
    </xf>
    <xf numFmtId="0" fontId="9" fillId="0" borderId="12" applyAlignment="1" pivotButton="0" quotePrefix="0" xfId="0">
      <alignment horizontal="left" indent="2"/>
    </xf>
    <xf numFmtId="0" fontId="6" fillId="0" borderId="12" applyAlignment="1" pivotButton="0" quotePrefix="0" xfId="0">
      <alignment horizontal="left" indent="2"/>
    </xf>
    <xf numFmtId="0" fontId="15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left" vertical="center"/>
    </xf>
    <xf numFmtId="0" fontId="19" fillId="0" borderId="0" applyAlignment="1" pivotButton="0" quotePrefix="0" xfId="0">
      <alignment horizontal="left"/>
    </xf>
    <xf numFmtId="0" fontId="10" fillId="0" borderId="0" applyAlignment="1" pivotButton="0" quotePrefix="0" xfId="0">
      <alignment vertical="center" wrapText="1"/>
    </xf>
    <xf numFmtId="0" fontId="22" fillId="0" borderId="0" applyAlignment="1" pivotButton="0" quotePrefix="0" xfId="0">
      <alignment vertical="top"/>
    </xf>
    <xf numFmtId="2" fontId="10" fillId="3" borderId="1" applyAlignment="1" pivotButton="0" quotePrefix="0" xfId="0">
      <alignment vertical="center"/>
    </xf>
    <xf numFmtId="2" fontId="10" fillId="0" borderId="1" applyAlignment="1" pivotButton="0" quotePrefix="0" xfId="0">
      <alignment vertical="center"/>
    </xf>
    <xf numFmtId="10" fontId="10" fillId="0" borderId="1" applyAlignment="1" pivotButton="0" quotePrefix="0" xfId="2">
      <alignment horizontal="center" vertical="center"/>
    </xf>
    <xf numFmtId="4" fontId="10" fillId="0" borderId="1" applyAlignment="1" pivotButton="0" quotePrefix="0" xfId="0">
      <alignment vertical="center"/>
    </xf>
    <xf numFmtId="164" fontId="23" fillId="4" borderId="1" applyAlignment="1" pivotButton="0" quotePrefix="0" xfId="1">
      <alignment vertical="center"/>
    </xf>
    <xf numFmtId="0" fontId="24" fillId="0" borderId="6" applyAlignment="1" pivotButton="0" quotePrefix="0" xfId="0">
      <alignment horizontal="center"/>
    </xf>
    <xf numFmtId="0" fontId="24" fillId="0" borderId="6" pivotButton="0" quotePrefix="0" xfId="0"/>
    <xf numFmtId="0" fontId="25" fillId="4" borderId="8" applyAlignment="1" pivotButton="0" quotePrefix="0" xfId="0">
      <alignment horizontal="left" vertical="center" indent="1"/>
    </xf>
    <xf numFmtId="0" fontId="25" fillId="4" borderId="3" applyAlignment="1" pivotButton="0" quotePrefix="0" xfId="0">
      <alignment vertical="center"/>
    </xf>
    <xf numFmtId="0" fontId="24" fillId="4" borderId="9" applyAlignment="1" pivotButton="0" quotePrefix="0" xfId="0">
      <alignment horizontal="right" vertical="center" indent="1"/>
    </xf>
    <xf numFmtId="2" fontId="10" fillId="3" borderId="7" applyAlignment="1" pivotButton="0" quotePrefix="0" xfId="0">
      <alignment horizontal="right" vertical="center"/>
    </xf>
    <xf numFmtId="2" fontId="10" fillId="3" borderId="1" applyAlignment="1" pivotButton="0" quotePrefix="0" xfId="0">
      <alignment horizontal="right" vertical="center"/>
    </xf>
    <xf numFmtId="164" fontId="18" fillId="4" borderId="1" applyAlignment="1" pivotButton="0" quotePrefix="0" xfId="0">
      <alignment vertical="center"/>
    </xf>
    <xf numFmtId="0" fontId="25" fillId="5" borderId="8" applyAlignment="1" pivotButton="0" quotePrefix="0" xfId="0">
      <alignment horizontal="left" vertical="center" indent="1"/>
    </xf>
    <xf numFmtId="0" fontId="25" fillId="5" borderId="3" applyAlignment="1" pivotButton="0" quotePrefix="0" xfId="0">
      <alignment vertical="center"/>
    </xf>
    <xf numFmtId="0" fontId="24" fillId="5" borderId="9" applyAlignment="1" pivotButton="0" quotePrefix="0" xfId="0">
      <alignment horizontal="right" vertical="center" indent="1"/>
    </xf>
    <xf numFmtId="164" fontId="18" fillId="5" borderId="1" applyAlignment="1" pivotButton="0" quotePrefix="0" xfId="0">
      <alignment vertical="center"/>
    </xf>
    <xf numFmtId="2" fontId="10" fillId="2" borderId="1" applyAlignment="1" pivotButton="0" quotePrefix="0" xfId="0">
      <alignment horizontal="right" vertical="center"/>
    </xf>
    <xf numFmtId="0" fontId="18" fillId="0" borderId="0" applyAlignment="1" pivotButton="0" quotePrefix="0" xfId="0">
      <alignment horizontal="right" vertical="center" indent="1"/>
    </xf>
    <xf numFmtId="0" fontId="27" fillId="0" borderId="0" applyAlignment="1" pivotButton="0" quotePrefix="0" xfId="0">
      <alignment horizontal="right" vertical="top"/>
    </xf>
    <xf numFmtId="0" fontId="28" fillId="6" borderId="0" applyAlignment="1" pivotButton="0" quotePrefix="0" xfId="0">
      <alignment vertical="center"/>
    </xf>
    <xf numFmtId="0" fontId="29" fillId="6" borderId="0" applyAlignment="1" pivotButton="0" quotePrefix="0" xfId="0">
      <alignment vertical="center"/>
    </xf>
    <xf numFmtId="0" fontId="0" fillId="6" borderId="0" pivotButton="0" quotePrefix="0" xfId="0"/>
    <xf numFmtId="165" fontId="7" fillId="2" borderId="13" applyAlignment="1" pivotButton="0" quotePrefix="0" xfId="0">
      <alignment horizontal="center" vertical="center"/>
    </xf>
    <xf numFmtId="0" fontId="7" fillId="2" borderId="13" applyAlignment="1" pivotButton="0" quotePrefix="0" xfId="0">
      <alignment horizontal="center" vertical="center"/>
    </xf>
    <xf numFmtId="0" fontId="7" fillId="2" borderId="13" applyAlignment="1" pivotButton="0" quotePrefix="0" xfId="0">
      <alignment horizontal="center" vertical="center"/>
    </xf>
    <xf numFmtId="0" fontId="10" fillId="0" borderId="4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21" fillId="7" borderId="0" applyAlignment="1" pivotButton="0" quotePrefix="0" xfId="4">
      <alignment horizontal="center" vertical="center"/>
    </xf>
    <xf numFmtId="0" fontId="10" fillId="0" borderId="4" applyAlignment="1" pivotButton="0" quotePrefix="0" xfId="0">
      <alignment vertical="center" wrapText="1"/>
    </xf>
    <xf numFmtId="0" fontId="10" fillId="0" borderId="0" applyAlignment="1" pivotButton="0" quotePrefix="0" xfId="0">
      <alignment vertical="center" wrapText="1"/>
    </xf>
    <xf numFmtId="0" fontId="7" fillId="2" borderId="0" applyAlignment="1" pivotButton="0" quotePrefix="0" xfId="0">
      <alignment horizontal="left" vertical="center" wrapText="1" indent="1"/>
    </xf>
    <xf numFmtId="0" fontId="7" fillId="2" borderId="10" applyAlignment="1" pivotButton="0" quotePrefix="0" xfId="0">
      <alignment horizontal="left" vertical="center" wrapText="1" indent="1"/>
    </xf>
    <xf numFmtId="0" fontId="13" fillId="0" borderId="0" applyAlignment="1" pivotButton="0" quotePrefix="0" xfId="0">
      <alignment horizontal="left" vertical="center" wrapText="1"/>
    </xf>
    <xf numFmtId="164" fontId="18" fillId="4" borderId="1" applyAlignment="1" pivotButton="0" quotePrefix="0" xfId="0">
      <alignment vertical="center"/>
    </xf>
    <xf numFmtId="164" fontId="18" fillId="5" borderId="1" applyAlignment="1" pivotButton="0" quotePrefix="0" xfId="0">
      <alignment vertical="center"/>
    </xf>
    <xf numFmtId="0" fontId="0" fillId="0" borderId="10" pivotButton="0" quotePrefix="0" xfId="0"/>
    <xf numFmtId="164" fontId="23" fillId="4" borderId="1" applyAlignment="1" pivotButton="0" quotePrefix="0" xfId="1">
      <alignment vertical="center"/>
    </xf>
    <xf numFmtId="0" fontId="31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20&amp;utm_language=FR&amp;utm_source=integrated+content&amp;utm_campaign=/construction-estimate-templates&amp;utm_medium=ic+electrical+estimate+17420+fr&amp;lpa=ic+electrical+estimate+17420+fr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O53"/>
  <sheetViews>
    <sheetView showGridLines="0" tabSelected="1" zoomScalePageLayoutView="90" workbookViewId="0">
      <pane ySplit="1" topLeftCell="A2" activePane="bottomLeft" state="frozen"/>
      <selection pane="bottomLeft" activeCell="B53" sqref="B53:G53"/>
    </sheetView>
  </sheetViews>
  <sheetFormatPr baseColWidth="8" defaultColWidth="11" defaultRowHeight="15.5"/>
  <cols>
    <col width="3.33203125" customWidth="1" min="1" max="1"/>
    <col width="28.83203125" customWidth="1" min="2" max="2"/>
    <col width="1.6640625" customWidth="1" min="3" max="3"/>
    <col width="40.83203125" customWidth="1" min="4" max="4"/>
    <col width="12.83203125" customWidth="1" min="5" max="7"/>
    <col width="3.33203125" customWidth="1" min="8" max="8"/>
  </cols>
  <sheetData>
    <row r="1" ht="50" customHeight="1"/>
    <row r="2" ht="40" customHeight="1">
      <c r="B2" s="50" t="inlineStr">
        <is>
          <t xml:space="preserve">MODÈLE D'ESTIMATION ÉLECTRIQUE </t>
        </is>
      </c>
      <c r="C2" s="51" t="n"/>
      <c r="D2" s="52" t="n"/>
      <c r="E2" s="52" t="n"/>
      <c r="F2" s="52" t="n"/>
      <c r="G2" s="52" t="n"/>
      <c r="H2" s="52" t="n"/>
      <c r="I2" s="52" t="n"/>
      <c r="J2" s="52" t="n"/>
      <c r="K2" s="52" t="n"/>
      <c r="L2" s="52" t="n"/>
      <c r="M2" s="52" t="n"/>
      <c r="N2" s="52" t="n"/>
      <c r="O2" s="52" t="n"/>
      <c r="P2" s="52" t="n"/>
      <c r="Q2" s="52" t="n"/>
      <c r="R2" s="52" t="n"/>
      <c r="S2" s="52" t="n"/>
      <c r="T2" s="52" t="n"/>
      <c r="U2" s="52" t="n"/>
      <c r="V2" s="52" t="n"/>
      <c r="W2" s="52" t="n"/>
      <c r="X2" s="52" t="n"/>
      <c r="Y2" s="52" t="n"/>
      <c r="Z2" s="52" t="n"/>
      <c r="AA2" s="52" t="n"/>
      <c r="AB2" s="52" t="n"/>
      <c r="AC2" s="52" t="n"/>
      <c r="AD2" s="52" t="n"/>
      <c r="AE2" s="52" t="n"/>
      <c r="AF2" s="52" t="n"/>
      <c r="AG2" s="52" t="n"/>
      <c r="AH2" s="52" t="n"/>
      <c r="AI2" s="52" t="n"/>
      <c r="AJ2" s="52" t="n"/>
      <c r="AK2" s="52" t="n"/>
      <c r="AL2" s="52" t="n"/>
      <c r="AM2" s="52" t="n"/>
      <c r="AN2" s="52" t="n"/>
      <c r="AO2" s="52" t="n"/>
    </row>
    <row r="3" ht="60" customHeight="1">
      <c r="B3" s="29" t="inlineStr">
        <is>
          <t>VOTRE LOGO</t>
        </is>
      </c>
      <c r="D3" s="1" t="n"/>
      <c r="E3" s="2" t="n"/>
      <c r="F3" s="19" t="n"/>
      <c r="G3" s="49" t="inlineStr">
        <is>
          <t>ESTIMATION ÉLECTRIQUE</t>
        </is>
      </c>
    </row>
    <row r="4" ht="20" customHeight="1">
      <c r="B4" s="16" t="inlineStr">
        <is>
          <t>Nom de l'entreprise</t>
        </is>
      </c>
      <c r="D4" s="36" t="inlineStr">
        <is>
          <t xml:space="preserve">EMPLACEMENT DU CHANTIER </t>
        </is>
      </c>
      <c r="E4" s="15" t="n"/>
      <c r="F4" s="15" t="n"/>
      <c r="G4" s="35" t="inlineStr">
        <is>
          <t>DATE D'ESTIMATION</t>
        </is>
      </c>
    </row>
    <row r="5" ht="20" customHeight="1">
      <c r="B5" s="16" t="inlineStr">
        <is>
          <t>123, rue Main</t>
        </is>
      </c>
      <c r="D5" s="21" t="inlineStr">
        <is>
          <t>123, rue Main</t>
        </is>
      </c>
      <c r="G5" s="53" t="n"/>
    </row>
    <row r="6" ht="20" customHeight="1">
      <c r="B6" s="16" t="inlineStr">
        <is>
          <t>Bureau 456</t>
        </is>
      </c>
      <c r="D6" s="22" t="inlineStr">
        <is>
          <t>Bureau 456</t>
        </is>
      </c>
      <c r="F6" s="35" t="inlineStr">
        <is>
          <t>DÉBUT DES TRAVAUX</t>
        </is>
      </c>
      <c r="G6" s="35" t="inlineStr">
        <is>
          <t>FIN DES TRAVAUX</t>
        </is>
      </c>
    </row>
    <row r="7" ht="20" customHeight="1">
      <c r="B7" s="16" t="inlineStr">
        <is>
          <t>Hamilton, OH 44416</t>
        </is>
      </c>
      <c r="D7" s="22" t="inlineStr">
        <is>
          <t>Hamilton, OH 44416</t>
        </is>
      </c>
      <c r="E7" s="15" t="n"/>
      <c r="F7" s="53" t="n"/>
      <c r="G7" s="53" t="n"/>
    </row>
    <row r="8" ht="20" customHeight="1">
      <c r="B8" s="16" t="inlineStr">
        <is>
          <t>(321) 456-7890</t>
        </is>
      </c>
      <c r="D8" s="23" t="n"/>
      <c r="F8" s="35" t="inlineStr">
        <is>
          <t>ID D'ESTIMATION</t>
        </is>
      </c>
      <c r="G8" s="35" t="inlineStr">
        <is>
          <t>IDENTIFIANT CLIENT</t>
        </is>
      </c>
    </row>
    <row r="9" ht="20" customHeight="1">
      <c r="B9" s="16" t="inlineStr">
        <is>
          <t>Adresse courriel</t>
        </is>
      </c>
      <c r="D9" s="24" t="n"/>
      <c r="F9" s="55" t="n"/>
      <c r="G9" s="55" t="n"/>
    </row>
    <row r="10" ht="20" customHeight="1">
      <c r="B10" s="2" t="n"/>
      <c r="D10" s="20" t="n"/>
      <c r="E10" s="2" t="n"/>
      <c r="F10" s="2" t="n"/>
      <c r="G10" s="2" t="n"/>
    </row>
    <row r="11" ht="20" customHeight="1">
      <c r="B11" s="36" t="inlineStr">
        <is>
          <t>CLIENT</t>
        </is>
      </c>
      <c r="D11" s="36" t="inlineStr">
        <is>
          <t>MATÉRIEL</t>
        </is>
      </c>
      <c r="E11" s="35" t="inlineStr">
        <is>
          <t>Qté</t>
        </is>
      </c>
      <c r="F11" s="35" t="inlineStr">
        <is>
          <t>PRIX UNITAIRE</t>
        </is>
      </c>
      <c r="G11" s="35" t="inlineStr">
        <is>
          <t>TOTAL</t>
        </is>
      </c>
    </row>
    <row r="12" ht="20" customHeight="1">
      <c r="B12" s="3" t="inlineStr">
        <is>
          <t>ATTN: Nom / Dept</t>
        </is>
      </c>
      <c r="D12" s="17" t="inlineStr">
        <is>
          <t>Nouveau câblage</t>
        </is>
      </c>
      <c r="E12" s="13" t="n"/>
      <c r="F12" s="10" t="n"/>
      <c r="G12" s="40">
        <f>E12*F12</f>
        <v/>
      </c>
    </row>
    <row r="13" ht="20" customHeight="1">
      <c r="B13" s="3" t="inlineStr">
        <is>
          <t>Nom de l'entreprise</t>
        </is>
      </c>
      <c r="D13" s="18" t="inlineStr">
        <is>
          <t>Nouveaux interrupteurs/prises (120v)</t>
        </is>
      </c>
      <c r="E13" s="14" t="n"/>
      <c r="F13" s="4" t="n"/>
      <c r="G13" s="41">
        <f>E13*F13</f>
        <v/>
      </c>
    </row>
    <row r="14" ht="20" customHeight="1">
      <c r="B14" s="3" t="inlineStr">
        <is>
          <t>123, rue Main</t>
        </is>
      </c>
      <c r="D14" s="18" t="inlineStr">
        <is>
          <t>Nouveaux réceptacles (220v)</t>
        </is>
      </c>
      <c r="E14" s="14" t="n"/>
      <c r="F14" s="4" t="n"/>
      <c r="G14" s="41">
        <f>E14*F14</f>
        <v/>
      </c>
    </row>
    <row r="15" ht="20" customHeight="1">
      <c r="B15" s="3" t="inlineStr">
        <is>
          <t>Bureau 456</t>
        </is>
      </c>
      <c r="D15" s="18" t="inlineStr">
        <is>
          <t>Interrupteurs 3 voies, prises GFCI</t>
        </is>
      </c>
      <c r="E15" s="14" t="n"/>
      <c r="F15" s="4" t="n"/>
      <c r="G15" s="41">
        <f>E15*F15</f>
        <v/>
      </c>
    </row>
    <row r="16" ht="20" customHeight="1">
      <c r="B16" s="3" t="inlineStr">
        <is>
          <t>Hamilton, OH 44416</t>
        </is>
      </c>
      <c r="D16" s="18" t="inlineStr">
        <is>
          <t>Plafonniers Small/Med</t>
        </is>
      </c>
      <c r="E16" s="14" t="n"/>
      <c r="F16" s="4" t="n"/>
      <c r="G16" s="41">
        <f>E16*F16</f>
        <v/>
      </c>
    </row>
    <row r="17" ht="20" customHeight="1">
      <c r="B17" s="3" t="inlineStr">
        <is>
          <t>(321) 456-7890</t>
        </is>
      </c>
      <c r="D17" s="18" t="inlineStr">
        <is>
          <t>Grands plafonniers/ventilateurs</t>
        </is>
      </c>
      <c r="E17" s="14" t="n"/>
      <c r="F17" s="5" t="n"/>
      <c r="G17" s="41">
        <f>E17*F17</f>
        <v/>
      </c>
    </row>
    <row r="18" ht="20" customHeight="1">
      <c r="B18" s="3" t="inlineStr">
        <is>
          <t>Adresse courriel</t>
        </is>
      </c>
      <c r="D18" s="18" t="inlineStr">
        <is>
          <t>Prises/interrupteurs extérieurs</t>
        </is>
      </c>
      <c r="E18" s="14" t="n"/>
      <c r="F18" s="4" t="n"/>
      <c r="G18" s="41">
        <f>E18*F18</f>
        <v/>
      </c>
    </row>
    <row r="19" ht="20" customHeight="1">
      <c r="B19" s="3" t="n"/>
      <c r="D19" s="18" t="inlineStr">
        <is>
          <t>Luminaires extérieurs</t>
        </is>
      </c>
      <c r="E19" s="14" t="n"/>
      <c r="F19" s="4" t="n"/>
      <c r="G19" s="41">
        <f>E19*F19</f>
        <v/>
      </c>
    </row>
    <row r="20" ht="20" customHeight="1">
      <c r="B20" s="36" t="inlineStr">
        <is>
          <t>DESCRIPTION DU TRAVAIL</t>
        </is>
      </c>
      <c r="D20" s="18" t="inlineStr">
        <is>
          <t xml:space="preserve">Prise extérieure + câblage (220v)  </t>
        </is>
      </c>
      <c r="E20" s="14" t="n"/>
      <c r="F20" s="4" t="n"/>
      <c r="G20" s="41">
        <f>E20*F20</f>
        <v/>
      </c>
    </row>
    <row r="21" ht="20" customHeight="1">
      <c r="B21" s="56" t="n"/>
      <c r="D21" s="18" t="inlineStr">
        <is>
          <t>Installer la nouvelle boîte de panneau de service</t>
        </is>
      </c>
      <c r="E21" s="14" t="n"/>
      <c r="F21" s="5" t="n"/>
      <c r="G21" s="41">
        <f>E21*F21</f>
        <v/>
      </c>
    </row>
    <row r="22" ht="20" customHeight="1">
      <c r="D22" s="18" t="inlineStr">
        <is>
          <t>Installer de nouveaux disjoncteurs dans le panneau</t>
        </is>
      </c>
      <c r="E22" s="14" t="n"/>
      <c r="F22" s="5" t="n"/>
      <c r="G22" s="41">
        <f>E22*F22</f>
        <v/>
      </c>
    </row>
    <row r="23" ht="20" customHeight="1">
      <c r="D23" s="18" t="inlineStr">
        <is>
          <t>Installez le boîtier de disjoncteur extérieur 220v</t>
        </is>
      </c>
      <c r="E23" s="14" t="n"/>
      <c r="F23" s="5" t="n"/>
      <c r="G23" s="41">
        <f>E23*F23</f>
        <v/>
      </c>
    </row>
    <row r="24" ht="20" customHeight="1">
      <c r="D24" s="18" t="inlineStr">
        <is>
          <t>Canal</t>
        </is>
      </c>
      <c r="E24" s="14" t="n"/>
      <c r="F24" s="5" t="n"/>
      <c r="G24" s="41">
        <f>E24*F24</f>
        <v/>
      </c>
    </row>
    <row r="25" ht="20" customHeight="1">
      <c r="D25" s="18" t="inlineStr">
        <is>
          <t>Boîtes outlet/gang, etc.</t>
        </is>
      </c>
      <c r="E25" s="14" t="n"/>
      <c r="F25" s="5" t="n"/>
      <c r="G25" s="41">
        <f>E25*F25</f>
        <v/>
      </c>
    </row>
    <row r="26" ht="20" customHeight="1">
      <c r="D26" s="18" t="inlineStr">
        <is>
          <t>Matériel de fil / écrous / vis / etc.</t>
        </is>
      </c>
      <c r="E26" s="14" t="n"/>
      <c r="F26" s="5" t="n"/>
      <c r="G26" s="41">
        <f>E26*F26</f>
        <v/>
      </c>
    </row>
    <row r="27" ht="20" customHeight="1">
      <c r="D27" s="37" t="n"/>
      <c r="E27" s="38" t="n"/>
      <c r="F27" s="39" t="inlineStr">
        <is>
          <t>ESTIMATION DU TOTAL DES MATÉRIAUX</t>
        </is>
      </c>
      <c r="G27" s="64">
        <f>SUM(G12:G26)</f>
        <v/>
      </c>
    </row>
    <row r="28" ht="6" customHeight="1">
      <c r="D28" s="2" t="n"/>
      <c r="E28" s="2" t="n"/>
      <c r="F28" s="2" t="n"/>
      <c r="G28" s="2" t="n"/>
    </row>
    <row r="29" ht="20" customHeight="1">
      <c r="D29" s="36" t="inlineStr">
        <is>
          <t>TRAVAIL</t>
        </is>
      </c>
      <c r="E29" s="35" t="inlineStr">
        <is>
          <t>HEURES</t>
        </is>
      </c>
      <c r="F29" s="35" t="inlineStr">
        <is>
          <t>TAUX</t>
        </is>
      </c>
      <c r="G29" s="35" t="inlineStr">
        <is>
          <t>TOTAL</t>
        </is>
      </c>
    </row>
    <row r="30" ht="20" customHeight="1">
      <c r="D30" s="18" t="inlineStr">
        <is>
          <t>Travail approximatif</t>
        </is>
      </c>
      <c r="E30" s="14" t="n"/>
      <c r="F30" s="5" t="n"/>
      <c r="G30" s="47">
        <f>E30*F30</f>
        <v/>
      </c>
    </row>
    <row r="31" ht="20" customHeight="1">
      <c r="D31" s="18" t="inlineStr">
        <is>
          <t>Nouveau câblage</t>
        </is>
      </c>
      <c r="E31" s="14" t="n"/>
      <c r="F31" s="4" t="n"/>
      <c r="G31" s="47">
        <f>E31*F31</f>
        <v/>
      </c>
    </row>
    <row r="32" ht="20" customHeight="1">
      <c r="D32" s="18" t="inlineStr">
        <is>
          <t>Nouveaux interrupteurs/prises (120v)</t>
        </is>
      </c>
      <c r="E32" s="14" t="n"/>
      <c r="F32" s="4" t="n"/>
      <c r="G32" s="47">
        <f>E32*F32</f>
        <v/>
      </c>
    </row>
    <row r="33" ht="20" customHeight="1">
      <c r="D33" s="18" t="inlineStr">
        <is>
          <t>Nouveaux réceptacles (220v)</t>
        </is>
      </c>
      <c r="E33" s="14" t="n"/>
      <c r="F33" s="4" t="n"/>
      <c r="G33" s="47">
        <f>E33*F33</f>
        <v/>
      </c>
    </row>
    <row r="34" ht="20" customHeight="1">
      <c r="D34" s="18" t="inlineStr">
        <is>
          <t>Interrupteurs 3 voies, prises GFCI</t>
        </is>
      </c>
      <c r="E34" s="14" t="n"/>
      <c r="F34" s="5" t="n"/>
      <c r="G34" s="47">
        <f>E34*F34</f>
        <v/>
      </c>
    </row>
    <row r="35" ht="20" customHeight="1">
      <c r="D35" s="18" t="inlineStr">
        <is>
          <t>Plafonniers Small/Med</t>
        </is>
      </c>
      <c r="E35" s="14" t="n"/>
      <c r="F35" s="5" t="n"/>
      <c r="G35" s="47">
        <f>E35*F35</f>
        <v/>
      </c>
    </row>
    <row r="36" ht="20" customHeight="1">
      <c r="D36" s="18" t="inlineStr">
        <is>
          <t>Grands plafonniers/ventilateurs</t>
        </is>
      </c>
      <c r="E36" s="14" t="n"/>
      <c r="F36" s="5" t="n"/>
      <c r="G36" s="47">
        <f>E36*F36</f>
        <v/>
      </c>
    </row>
    <row r="37" ht="20" customHeight="1">
      <c r="B37" s="36" t="inlineStr">
        <is>
          <t>TERMES ET CONDITIONS</t>
        </is>
      </c>
      <c r="D37" s="18" t="inlineStr">
        <is>
          <t>Prises/interrupteurs extérieurs</t>
        </is>
      </c>
      <c r="E37" s="14" t="n"/>
      <c r="F37" s="5" t="n"/>
      <c r="G37" s="47">
        <f>E37*F37</f>
        <v/>
      </c>
    </row>
    <row r="38" ht="20" customHeight="1">
      <c r="B38" s="59" t="n"/>
      <c r="D38" s="18" t="inlineStr">
        <is>
          <t>Luminaires extérieurs</t>
        </is>
      </c>
      <c r="E38" s="14" t="n"/>
      <c r="F38" s="5" t="n"/>
      <c r="G38" s="47">
        <f>E38*F38</f>
        <v/>
      </c>
    </row>
    <row r="39" ht="20" customHeight="1">
      <c r="D39" s="18" t="inlineStr">
        <is>
          <t xml:space="preserve">Prise extérieure + câblage (220v)  </t>
        </is>
      </c>
      <c r="E39" s="14" t="n"/>
      <c r="F39" s="4" t="n"/>
      <c r="G39" s="47">
        <f>E39*F39</f>
        <v/>
      </c>
    </row>
    <row r="40" ht="20" customHeight="1">
      <c r="D40" s="18" t="inlineStr">
        <is>
          <t>Installer la nouvelle boîte de panneau de service</t>
        </is>
      </c>
      <c r="E40" s="14" t="n"/>
      <c r="F40" s="4" t="n"/>
      <c r="G40" s="47">
        <f>E40*F40</f>
        <v/>
      </c>
    </row>
    <row r="41" ht="20" customHeight="1">
      <c r="D41" s="18" t="inlineStr">
        <is>
          <t>Installer de nouveaux disjoncteurs dans le panneau</t>
        </is>
      </c>
      <c r="E41" s="14" t="n"/>
      <c r="F41" s="4" t="n"/>
      <c r="G41" s="47">
        <f>E41*F41</f>
        <v/>
      </c>
    </row>
    <row r="42" ht="20" customHeight="1">
      <c r="D42" s="18" t="inlineStr">
        <is>
          <t>Installez le boîtier de disjoncteur extérieur 220v</t>
        </is>
      </c>
      <c r="E42" s="14" t="n"/>
      <c r="F42" s="5" t="n"/>
      <c r="G42" s="47">
        <f>E42*F42</f>
        <v/>
      </c>
    </row>
    <row r="43" ht="20" customHeight="1">
      <c r="D43" s="43" t="n"/>
      <c r="E43" s="44" t="n"/>
      <c r="F43" s="45" t="inlineStr">
        <is>
          <t>MAIN-D'ŒUVRE TOTALE ESTIMÉE</t>
        </is>
      </c>
      <c r="G43" s="65">
        <f>SUM(G30:G42)</f>
        <v/>
      </c>
    </row>
    <row r="44" ht="20" customHeight="1">
      <c r="B44" s="11" t="n"/>
      <c r="D44" s="59" t="n"/>
      <c r="E44" s="6" t="n"/>
      <c r="F44" s="48" t="inlineStr">
        <is>
          <t>SOUS-TOTAL</t>
        </is>
      </c>
      <c r="G44" s="30">
        <f>SUM(G27,G43)</f>
        <v/>
      </c>
    </row>
    <row r="45" ht="20" customHeight="1">
      <c r="B45" s="25" t="inlineStr">
        <is>
          <t>MERCI</t>
        </is>
      </c>
      <c r="D45" s="60" t="n"/>
      <c r="E45" s="6" t="n"/>
      <c r="F45" s="48" t="inlineStr">
        <is>
          <t>entrez le montant total  DISCOUNT</t>
        </is>
      </c>
      <c r="G45" s="31" t="n">
        <v>0</v>
      </c>
    </row>
    <row r="46" ht="20" customHeight="1">
      <c r="B46" s="63" t="inlineStr">
        <is>
          <t>Pour toute question concernant cette estimation, veuillez contacter</t>
        </is>
      </c>
      <c r="D46" s="60" t="n"/>
      <c r="E46" s="6" t="n"/>
      <c r="F46" s="48" t="inlineStr">
        <is>
          <t>SOUS-TOTAL MOINS REMISE</t>
        </is>
      </c>
      <c r="G46" s="30">
        <f>G44-G45</f>
        <v/>
      </c>
    </row>
    <row r="47" ht="20" customHeight="1">
      <c r="D47" s="60" t="n"/>
      <c r="E47" s="6" t="n"/>
      <c r="F47" s="48" t="inlineStr">
        <is>
          <t>entrez le pourcentage  de taux d'imposition</t>
        </is>
      </c>
      <c r="G47" s="32" t="n">
        <v>0</v>
      </c>
    </row>
    <row r="48" ht="20" customHeight="1">
      <c r="B48" s="26" t="inlineStr">
        <is>
          <t>Nom</t>
        </is>
      </c>
      <c r="D48" s="12" t="n"/>
      <c r="E48" s="6" t="n"/>
      <c r="F48" s="48" t="inlineStr">
        <is>
          <t>TOTAL DE L'IMPÔT</t>
        </is>
      </c>
      <c r="G48" s="30">
        <f>G46*G47</f>
        <v/>
      </c>
    </row>
    <row r="49" ht="20" customHeight="1">
      <c r="B49" s="26" t="inlineStr">
        <is>
          <t>(321) 456-7890</t>
        </is>
      </c>
      <c r="D49" s="36" t="inlineStr">
        <is>
          <t>SIGNATURE AUTORISÉE</t>
        </is>
      </c>
      <c r="E49" s="6" t="n"/>
      <c r="F49" s="48" t="inlineStr">
        <is>
          <t>EXPÉDITION/MANUTENTION</t>
        </is>
      </c>
      <c r="G49" s="33" t="n">
        <v>0</v>
      </c>
    </row>
    <row r="50" ht="20" customHeight="1">
      <c r="B50" s="26" t="inlineStr">
        <is>
          <t>Adresse courriel</t>
        </is>
      </c>
      <c r="D50" s="62" t="n"/>
      <c r="E50" s="6" t="n"/>
      <c r="F50" s="48" t="inlineStr">
        <is>
          <t>AUTRE</t>
        </is>
      </c>
      <c r="G50" s="33" t="n">
        <v>0</v>
      </c>
    </row>
    <row r="51" ht="20" customHeight="1">
      <c r="B51" s="27" t="inlineStr">
        <is>
          <t>www.yourwebaddress.com</t>
        </is>
      </c>
      <c r="D51" s="66" t="n"/>
      <c r="E51" s="6" t="n"/>
      <c r="F51" s="48" t="inlineStr">
        <is>
          <t>TOTAL ESTIMÉ</t>
        </is>
      </c>
      <c r="G51" s="67">
        <f>G46+G48+G49+G50</f>
        <v/>
      </c>
    </row>
    <row r="52"/>
    <row r="53" ht="50" customHeight="1">
      <c r="B53" s="68" t="inlineStr">
        <is>
          <t>CLIQUEZ ICI POUR CRÉER DANS SMARTSHEET</t>
        </is>
      </c>
    </row>
  </sheetData>
  <mergeCells count="5">
    <mergeCell ref="B21:B36"/>
    <mergeCell ref="B53:G53"/>
    <mergeCell ref="B38:B43"/>
    <mergeCell ref="D50:D51"/>
    <mergeCell ref="B46:B47"/>
  </mergeCells>
  <hyperlinks>
    <hyperlink xmlns:r="http://schemas.openxmlformats.org/officeDocument/2006/relationships" ref="B53" r:id="rId1"/>
  </hyperlinks>
  <printOptions horizontalCentered="1" verticalCentered="1"/>
  <pageMargins left="0.3" right="0.3" top="0.3" bottom="0.3" header="0" footer="0"/>
  <pageSetup orientation="portrait" scale="82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ht="20" customHeight="1"/>
    <row r="2" ht="116" customHeight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2020-11-19T21:37:55Z</dcterms:modified>
  <cp:lastModifiedBy>ragaz</cp:lastModifiedBy>
</cp:coreProperties>
</file>