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Social Media Bericht" sheetId="1" state="visible" r:id="rId1"/>
    <sheet xmlns:r="http://schemas.openxmlformats.org/officeDocument/2006/relationships" name="Berichtsdaten" sheetId="2" state="visible" r:id="rId2"/>
    <sheet xmlns:r="http://schemas.openxmlformats.org/officeDocument/2006/relationships" name="BLANK - Social Media Bericht" sheetId="3" state="visible" r:id="rId3"/>
    <sheet xmlns:r="http://schemas.openxmlformats.org/officeDocument/2006/relationships" name="BLANK - Berichtsdaten" sheetId="4" state="visible" r:id="rId4"/>
  </sheets>
  <definedNames>
    <definedName name="_xlnm.Print_Area" localSheetId="1">'Berichtsdaten'!$B$1:$Y$252</definedName>
    <definedName name="_xlnm.Print_Area" localSheetId="3">'BLANK - Berichtsdaten'!$B$1:$Y$252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40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b val="1"/>
      <color rgb="FF002060"/>
      <sz val="22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b val="1"/>
      <color theme="0"/>
      <sz val="9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9"/>
    </font>
    <font>
      <name val="Century Gothic"/>
      <b val="1"/>
      <color theme="0"/>
      <sz val="8"/>
    </font>
    <font>
      <name val="Century Gothic"/>
      <family val="2"/>
      <b val="1"/>
      <color theme="4" tint="-0.499984740745262"/>
      <sz val="36"/>
    </font>
    <font>
      <name val="Century Gothic"/>
      <family val="2"/>
      <b val="1"/>
      <color theme="4" tint="-0.499984740745262"/>
      <sz val="12"/>
    </font>
    <font>
      <name val="Century Gothic"/>
      <family val="2"/>
      <color theme="4" tint="-0.499984740745262"/>
      <sz val="12"/>
    </font>
    <font>
      <name val="Century Gothic"/>
      <family val="2"/>
      <color theme="4" tint="-0.249977111117893"/>
      <sz val="12"/>
    </font>
    <font>
      <name val="Century Gothic"/>
      <family val="2"/>
      <color theme="4" tint="-0.249977111117893"/>
      <sz val="11"/>
    </font>
    <font>
      <name val="Century Gothic"/>
      <family val="2"/>
      <b val="1"/>
      <color theme="6" tint="-0.499984740745262"/>
      <sz val="36"/>
    </font>
    <font>
      <name val="Century Gothic"/>
      <family val="2"/>
      <b val="1"/>
      <color theme="6" tint="-0.499984740745262"/>
      <sz val="12"/>
    </font>
    <font>
      <name val="Century Gothic"/>
      <family val="2"/>
      <color theme="6" tint="-0.499984740745262"/>
      <sz val="13"/>
    </font>
    <font>
      <name val="Century Gothic"/>
      <family val="2"/>
      <color theme="6" tint="-0.249977111117893"/>
      <sz val="12"/>
    </font>
    <font>
      <name val="Century Gothic"/>
      <family val="2"/>
      <color theme="6" tint="-0.249977111117893"/>
      <sz val="11"/>
    </font>
    <font>
      <name val="Century Gothic"/>
      <b val="1"/>
      <color theme="1"/>
      <sz val="12"/>
    </font>
    <font>
      <name val="Century Gothic"/>
      <family val="2"/>
      <b val="1"/>
      <color theme="0" tint="-0.499984740745262"/>
      <sz val="12"/>
    </font>
    <font>
      <name val="Century Gothic"/>
      <family val="2"/>
      <color theme="0" tint="-0.499984740745262"/>
      <sz val="11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/>
      <top style="medium">
        <color theme="9" tint="0.3999755851924192"/>
      </top>
      <bottom style="thin">
        <color theme="9" tint="0.3999755851924192"/>
      </bottom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</borders>
  <cellStyleXfs count="3">
    <xf numFmtId="0" fontId="0" fillId="0" borderId="0"/>
    <xf numFmtId="0" fontId="36" fillId="0" borderId="0"/>
    <xf numFmtId="0" fontId="38" fillId="0" borderId="0"/>
  </cellStyleXfs>
  <cellXfs count="131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 wrapText="1"/>
    </xf>
    <xf numFmtId="0" fontId="10" fillId="0" borderId="2" applyAlignment="1" pivotButton="0" quotePrefix="0" xfId="0">
      <alignment horizontal="left"/>
    </xf>
    <xf numFmtId="1" fontId="10" fillId="0" borderId="2" applyAlignment="1" pivotButton="0" quotePrefix="0" xfId="0">
      <alignment horizontal="right" indent="1"/>
    </xf>
    <xf numFmtId="0" fontId="2" fillId="0" borderId="0" applyAlignment="1" pivotButton="0" quotePrefix="0" xfId="0">
      <alignment horizontal="center" vertical="center"/>
    </xf>
    <xf numFmtId="0" fontId="1" fillId="0" borderId="0" applyAlignment="1" pivotButton="0" quotePrefix="0" xfId="0">
      <alignment horizontal="center" vertical="center"/>
    </xf>
    <xf numFmtId="0" fontId="11" fillId="0" borderId="0" pivotButton="0" quotePrefix="0" xfId="0"/>
    <xf numFmtId="0" fontId="8" fillId="0" borderId="0" applyAlignment="1" pivotButton="0" quotePrefix="0" xfId="0">
      <alignment horizontal="left" vertical="center"/>
    </xf>
    <xf numFmtId="14" fontId="10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4" fillId="0" borderId="0" pivotButton="0" quotePrefix="0" xfId="0"/>
    <xf numFmtId="0" fontId="16" fillId="0" borderId="0" pivotButton="0" quotePrefix="0" xfId="0"/>
    <xf numFmtId="0" fontId="17" fillId="3" borderId="6" applyAlignment="1" pivotButton="0" quotePrefix="0" xfId="0">
      <alignment horizontal="center" vertical="center" wrapText="1"/>
    </xf>
    <xf numFmtId="0" fontId="17" fillId="3" borderId="1" applyAlignment="1" pivotButton="0" quotePrefix="0" xfId="0">
      <alignment horizontal="center" vertical="center" wrapText="1"/>
    </xf>
    <xf numFmtId="0" fontId="17" fillId="3" borderId="7" applyAlignment="1" pivotButton="0" quotePrefix="0" xfId="0">
      <alignment horizontal="center" vertical="center" wrapText="1"/>
    </xf>
    <xf numFmtId="0" fontId="17" fillId="4" borderId="6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center" vertical="center" wrapText="1"/>
    </xf>
    <xf numFmtId="0" fontId="17" fillId="4" borderId="7" applyAlignment="1" pivotButton="0" quotePrefix="0" xfId="0">
      <alignment horizontal="center" vertical="center" wrapText="1"/>
    </xf>
    <xf numFmtId="0" fontId="17" fillId="7" borderId="6" applyAlignment="1" pivotButton="0" quotePrefix="0" xfId="0">
      <alignment horizontal="center" vertical="center" wrapText="1"/>
    </xf>
    <xf numFmtId="0" fontId="17" fillId="7" borderId="1" applyAlignment="1" pivotButton="0" quotePrefix="0" xfId="0">
      <alignment horizontal="center" vertical="center" wrapText="1"/>
    </xf>
    <xf numFmtId="0" fontId="17" fillId="7" borderId="7" applyAlignment="1" pivotButton="0" quotePrefix="0" xfId="0">
      <alignment horizontal="center" vertical="center" wrapText="1"/>
    </xf>
    <xf numFmtId="0" fontId="21" fillId="3" borderId="6" applyAlignment="1" pivotButton="0" quotePrefix="0" xfId="0">
      <alignment horizontal="center" vertical="center" wrapText="1"/>
    </xf>
    <xf numFmtId="0" fontId="21" fillId="3" borderId="1" applyAlignment="1" pivotButton="0" quotePrefix="0" xfId="0">
      <alignment horizontal="center" vertical="center" wrapText="1"/>
    </xf>
    <xf numFmtId="0" fontId="21" fillId="3" borderId="7" applyAlignment="1" pivotButton="0" quotePrefix="0" xfId="0">
      <alignment horizontal="center" vertical="center" wrapText="1"/>
    </xf>
    <xf numFmtId="1" fontId="20" fillId="0" borderId="6" applyAlignment="1" pivotButton="0" quotePrefix="0" xfId="0">
      <alignment horizontal="right" vertical="center" indent="1"/>
    </xf>
    <xf numFmtId="1" fontId="20" fillId="0" borderId="1" applyAlignment="1" pivotButton="0" quotePrefix="0" xfId="0">
      <alignment horizontal="right" vertical="center" indent="1"/>
    </xf>
    <xf numFmtId="14" fontId="20" fillId="0" borderId="6" applyAlignment="1" pivotButton="0" quotePrefix="0" xfId="0">
      <alignment horizontal="center" vertical="center"/>
    </xf>
    <xf numFmtId="0" fontId="20" fillId="0" borderId="1" applyAlignment="1" pivotButton="0" quotePrefix="0" xfId="0">
      <alignment horizontal="left" vertical="center"/>
    </xf>
    <xf numFmtId="1" fontId="20" fillId="0" borderId="7" applyAlignment="1" pivotButton="0" quotePrefix="0" xfId="0">
      <alignment horizontal="right" vertical="center" indent="1"/>
    </xf>
    <xf numFmtId="14" fontId="20" fillId="5" borderId="6" applyAlignment="1" pivotButton="0" quotePrefix="0" xfId="0">
      <alignment horizontal="center" vertical="center"/>
    </xf>
    <xf numFmtId="0" fontId="20" fillId="5" borderId="1" applyAlignment="1" pivotButton="0" quotePrefix="0" xfId="0">
      <alignment horizontal="left" vertical="center"/>
    </xf>
    <xf numFmtId="1" fontId="20" fillId="5" borderId="1" applyAlignment="1" pivotButton="0" quotePrefix="0" xfId="0">
      <alignment horizontal="right" vertical="center" indent="1"/>
    </xf>
    <xf numFmtId="1" fontId="20" fillId="5" borderId="7" applyAlignment="1" pivotButton="0" quotePrefix="0" xfId="0">
      <alignment horizontal="right" vertical="center" indent="1"/>
    </xf>
    <xf numFmtId="14" fontId="20" fillId="6" borderId="6" applyAlignment="1" pivotButton="0" quotePrefix="0" xfId="0">
      <alignment horizontal="center" vertical="center"/>
    </xf>
    <xf numFmtId="0" fontId="20" fillId="6" borderId="1" applyAlignment="1" pivotButton="0" quotePrefix="0" xfId="0">
      <alignment horizontal="left" vertical="center"/>
    </xf>
    <xf numFmtId="1" fontId="20" fillId="6" borderId="1" applyAlignment="1" pivotButton="0" quotePrefix="0" xfId="0">
      <alignment horizontal="right" vertical="center" indent="1"/>
    </xf>
    <xf numFmtId="1" fontId="20" fillId="6" borderId="7" applyAlignment="1" pivotButton="0" quotePrefix="0" xfId="0">
      <alignment horizontal="right" vertical="center" indent="1"/>
    </xf>
    <xf numFmtId="14" fontId="20" fillId="5" borderId="8" applyAlignment="1" pivotButton="0" quotePrefix="0" xfId="0">
      <alignment horizontal="center" vertical="center"/>
    </xf>
    <xf numFmtId="0" fontId="20" fillId="5" borderId="9" applyAlignment="1" pivotButton="0" quotePrefix="0" xfId="0">
      <alignment horizontal="left" vertical="center"/>
    </xf>
    <xf numFmtId="1" fontId="20" fillId="5" borderId="9" applyAlignment="1" pivotButton="0" quotePrefix="0" xfId="0">
      <alignment horizontal="right" vertical="center" indent="1"/>
    </xf>
    <xf numFmtId="1" fontId="20" fillId="5" borderId="10" applyAlignment="1" pivotButton="0" quotePrefix="0" xfId="0">
      <alignment horizontal="right" vertical="center" indent="1"/>
    </xf>
    <xf numFmtId="14" fontId="20" fillId="6" borderId="8" applyAlignment="1" pivotButton="0" quotePrefix="0" xfId="0">
      <alignment horizontal="center" vertical="center"/>
    </xf>
    <xf numFmtId="0" fontId="20" fillId="6" borderId="9" applyAlignment="1" pivotButton="0" quotePrefix="0" xfId="0">
      <alignment horizontal="left" vertical="center"/>
    </xf>
    <xf numFmtId="1" fontId="20" fillId="6" borderId="9" applyAlignment="1" pivotButton="0" quotePrefix="0" xfId="0">
      <alignment horizontal="right" vertical="center" indent="1"/>
    </xf>
    <xf numFmtId="1" fontId="20" fillId="6" borderId="10" applyAlignment="1" pivotButton="0" quotePrefix="0" xfId="0">
      <alignment horizontal="right" vertical="center" indent="1"/>
    </xf>
    <xf numFmtId="0" fontId="11" fillId="0" borderId="17" pivotButton="0" quotePrefix="0" xfId="0"/>
    <xf numFmtId="0" fontId="17" fillId="7" borderId="17" applyAlignment="1" pivotButton="0" quotePrefix="0" xfId="0">
      <alignment horizontal="center" vertical="center" wrapText="1"/>
    </xf>
    <xf numFmtId="0" fontId="17" fillId="4" borderId="17" applyAlignment="1" pivotButton="0" quotePrefix="0" xfId="0">
      <alignment horizontal="center" vertical="center" wrapText="1"/>
    </xf>
    <xf numFmtId="0" fontId="17" fillId="13" borderId="17" applyAlignment="1" pivotButton="0" quotePrefix="0" xfId="0">
      <alignment horizontal="center" vertical="center" wrapText="1"/>
    </xf>
    <xf numFmtId="0" fontId="34" fillId="0" borderId="0" applyAlignment="1" pivotButton="0" quotePrefix="0" xfId="0">
      <alignment horizontal="center"/>
    </xf>
    <xf numFmtId="14" fontId="32" fillId="0" borderId="0" applyAlignment="1" pivotButton="0" quotePrefix="0" xfId="0">
      <alignment horizontal="center"/>
    </xf>
    <xf numFmtId="1" fontId="13" fillId="0" borderId="18" pivotButton="0" quotePrefix="0" xfId="0"/>
    <xf numFmtId="2" fontId="15" fillId="0" borderId="18" applyAlignment="1" pivotButton="0" quotePrefix="0" xfId="0">
      <alignment horizontal="right" indent="1"/>
    </xf>
    <xf numFmtId="0" fontId="2" fillId="0" borderId="18" pivotButton="0" quotePrefix="0" xfId="0"/>
    <xf numFmtId="0" fontId="17" fillId="4" borderId="19" applyAlignment="1" pivotButton="0" quotePrefix="0" xfId="0">
      <alignment horizontal="center" vertical="center" wrapText="1"/>
    </xf>
    <xf numFmtId="0" fontId="11" fillId="0" borderId="19" pivotButton="0" quotePrefix="0" xfId="0"/>
    <xf numFmtId="1" fontId="22" fillId="0" borderId="18" pivotButton="0" quotePrefix="0" xfId="0"/>
    <xf numFmtId="0" fontId="23" fillId="0" borderId="0" pivotButton="0" quotePrefix="0" xfId="0"/>
    <xf numFmtId="0" fontId="22" fillId="0" borderId="0" pivotButton="0" quotePrefix="0" xfId="0"/>
    <xf numFmtId="1" fontId="22" fillId="0" borderId="0" pivotButton="0" quotePrefix="0" xfId="0"/>
    <xf numFmtId="0" fontId="23" fillId="0" borderId="0" applyAlignment="1" pivotButton="0" quotePrefix="0" xfId="0">
      <alignment horizontal="left"/>
    </xf>
    <xf numFmtId="2" fontId="25" fillId="0" borderId="18" applyAlignment="1" pivotButton="0" quotePrefix="0" xfId="0">
      <alignment horizontal="right" indent="1"/>
    </xf>
    <xf numFmtId="0" fontId="26" fillId="0" borderId="0" pivotButton="0" quotePrefix="0" xfId="0"/>
    <xf numFmtId="2" fontId="25" fillId="0" borderId="0" applyAlignment="1" pivotButton="0" quotePrefix="0" xfId="0">
      <alignment horizontal="right" indent="1"/>
    </xf>
    <xf numFmtId="4" fontId="25" fillId="0" borderId="0" applyAlignment="1" pivotButton="0" quotePrefix="0" xfId="0">
      <alignment horizontal="right" indent="1"/>
    </xf>
    <xf numFmtId="0" fontId="1" fillId="0" borderId="18" pivotButton="0" quotePrefix="0" xfId="0"/>
    <xf numFmtId="0" fontId="1" fillId="0" borderId="0" pivotButton="0" quotePrefix="0" xfId="0"/>
    <xf numFmtId="0" fontId="23" fillId="0" borderId="0" pivotButton="0" quotePrefix="0" xfId="0"/>
    <xf numFmtId="0" fontId="24" fillId="0" borderId="0" pivotButton="0" quotePrefix="0" xfId="0"/>
    <xf numFmtId="0" fontId="25" fillId="0" borderId="0" pivotButton="0" quotePrefix="0" xfId="0"/>
    <xf numFmtId="0" fontId="2" fillId="0" borderId="0" pivotButton="0" quotePrefix="0" xfId="0"/>
    <xf numFmtId="0" fontId="11" fillId="8" borderId="19" pivotButton="0" quotePrefix="0" xfId="0"/>
    <xf numFmtId="0" fontId="12" fillId="7" borderId="19" applyAlignment="1" pivotButton="0" quotePrefix="0" xfId="0">
      <alignment horizontal="right" vertical="center" indent="1"/>
    </xf>
    <xf numFmtId="0" fontId="3" fillId="0" borderId="18" pivotButton="0" quotePrefix="0" xfId="0"/>
    <xf numFmtId="1" fontId="27" fillId="0" borderId="18" pivotButton="0" quotePrefix="0" xfId="0"/>
    <xf numFmtId="0" fontId="28" fillId="0" borderId="0" pivotButton="0" quotePrefix="0" xfId="0"/>
    <xf numFmtId="0" fontId="29" fillId="0" borderId="0" pivotButton="0" quotePrefix="0" xfId="0"/>
    <xf numFmtId="2" fontId="30" fillId="0" borderId="18" applyAlignment="1" pivotButton="0" quotePrefix="0" xfId="0">
      <alignment horizontal="right" indent="1"/>
    </xf>
    <xf numFmtId="0" fontId="31" fillId="0" borderId="0" pivotButton="0" quotePrefix="0" xfId="0"/>
    <xf numFmtId="0" fontId="4" fillId="0" borderId="0" pivotButton="0" quotePrefix="0" xfId="0"/>
    <xf numFmtId="0" fontId="17" fillId="13" borderId="19" applyAlignment="1" pivotButton="0" quotePrefix="0" xfId="0">
      <alignment horizontal="center" vertical="center" wrapText="1"/>
    </xf>
    <xf numFmtId="0" fontId="33" fillId="0" borderId="0" applyAlignment="1" pivotButton="0" quotePrefix="0" xfId="0">
      <alignment horizontal="right"/>
    </xf>
    <xf numFmtId="0" fontId="6" fillId="10" borderId="18" applyAlignment="1" pivotButton="0" quotePrefix="0" xfId="0">
      <alignment horizontal="center" vertical="center"/>
    </xf>
    <xf numFmtId="0" fontId="6" fillId="10" borderId="0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6" fillId="11" borderId="0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2" borderId="17" applyAlignment="1" pivotButton="0" quotePrefix="0" xfId="0">
      <alignment horizontal="center" vertical="center"/>
    </xf>
    <xf numFmtId="0" fontId="19" fillId="9" borderId="19" applyAlignment="1" pivotButton="0" quotePrefix="0" xfId="0">
      <alignment horizontal="center" vertical="center"/>
    </xf>
    <xf numFmtId="0" fontId="19" fillId="9" borderId="17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3" borderId="17" applyAlignment="1" pivotButton="0" quotePrefix="0" xfId="0">
      <alignment horizontal="center" vertical="center"/>
    </xf>
    <xf numFmtId="0" fontId="6" fillId="2" borderId="18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19" fillId="2" borderId="3" applyAlignment="1" pivotButton="0" quotePrefix="0" xfId="0">
      <alignment horizontal="center" vertical="center"/>
    </xf>
    <xf numFmtId="0" fontId="19" fillId="2" borderId="4" applyAlignment="1" pivotButton="0" quotePrefix="0" xfId="0">
      <alignment horizontal="center" vertical="center"/>
    </xf>
    <xf numFmtId="0" fontId="19" fillId="2" borderId="5" applyAlignment="1" pivotButton="0" quotePrefix="0" xfId="0">
      <alignment horizontal="center" vertical="center"/>
    </xf>
    <xf numFmtId="0" fontId="19" fillId="3" borderId="11" applyAlignment="1" pivotButton="0" quotePrefix="0" xfId="0">
      <alignment horizontal="center" vertical="center"/>
    </xf>
    <xf numFmtId="0" fontId="19" fillId="3" borderId="12" applyAlignment="1" pivotButton="0" quotePrefix="0" xfId="0">
      <alignment horizontal="center" vertical="center"/>
    </xf>
    <xf numFmtId="0" fontId="19" fillId="3" borderId="13" applyAlignment="1" pivotButton="0" quotePrefix="0" xfId="0">
      <alignment horizontal="center" vertical="center"/>
    </xf>
    <xf numFmtId="0" fontId="19" fillId="9" borderId="11" applyAlignment="1" pivotButton="0" quotePrefix="0" xfId="0">
      <alignment horizontal="center" vertical="center"/>
    </xf>
    <xf numFmtId="0" fontId="19" fillId="9" borderId="12" applyAlignment="1" pivotButton="0" quotePrefix="0" xfId="0">
      <alignment horizontal="center" vertical="center"/>
    </xf>
    <xf numFmtId="0" fontId="19" fillId="9" borderId="13" applyAlignment="1" pivotButton="0" quotePrefix="0" xfId="0">
      <alignment horizontal="center" vertical="center"/>
    </xf>
    <xf numFmtId="0" fontId="18" fillId="2" borderId="14" applyAlignment="1" pivotButton="0" quotePrefix="0" xfId="0">
      <alignment horizontal="center" vertical="center"/>
    </xf>
    <xf numFmtId="0" fontId="18" fillId="2" borderId="15" applyAlignment="1" pivotButton="0" quotePrefix="0" xfId="0">
      <alignment horizontal="center" vertical="center"/>
    </xf>
    <xf numFmtId="0" fontId="18" fillId="2" borderId="16" applyAlignment="1" pivotButton="0" quotePrefix="0" xfId="0">
      <alignment horizontal="center" vertical="center"/>
    </xf>
    <xf numFmtId="0" fontId="2" fillId="14" borderId="0" pivotButton="0" quotePrefix="0" xfId="0"/>
    <xf numFmtId="0" fontId="4" fillId="14" borderId="0" pivotButton="0" quotePrefix="0" xfId="0"/>
    <xf numFmtId="0" fontId="1" fillId="14" borderId="0" pivotButton="0" quotePrefix="0" xfId="0"/>
    <xf numFmtId="0" fontId="37" fillId="15" borderId="0" applyAlignment="1" pivotButton="0" quotePrefix="0" xfId="1">
      <alignment horizontal="center" vertical="center" wrapText="1"/>
    </xf>
    <xf numFmtId="164" fontId="32" fillId="0" borderId="0" applyAlignment="1" pivotButton="0" quotePrefix="0" xfId="0">
      <alignment horizontal="center"/>
    </xf>
    <xf numFmtId="0" fontId="0" fillId="0" borderId="22" pivotButton="0" quotePrefix="0" xfId="0"/>
    <xf numFmtId="0" fontId="0" fillId="0" borderId="23" pivotButton="0" quotePrefix="0" xfId="0"/>
    <xf numFmtId="0" fontId="39" fillId="16" borderId="0" applyAlignment="1" pivotButton="0" quotePrefix="0" xfId="2">
      <alignment horizontal="center" vertical="center"/>
    </xf>
    <xf numFmtId="0" fontId="18" fillId="2" borderId="27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16" pivotButton="0" quotePrefix="0" xfId="0"/>
    <xf numFmtId="0" fontId="0" fillId="0" borderId="25" pivotButton="0" quotePrefix="0" xfId="0"/>
    <xf numFmtId="0" fontId="19" fillId="3" borderId="26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19" fillId="9" borderId="2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164" fontId="20" fillId="5" borderId="6" applyAlignment="1" pivotButton="0" quotePrefix="0" xfId="0">
      <alignment horizontal="center" vertical="center"/>
    </xf>
    <xf numFmtId="164" fontId="20" fillId="6" borderId="6" applyAlignment="1" pivotButton="0" quotePrefix="0" xfId="0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543&amp;utm_language=DE&amp;utm_source=integrated+content&amp;utm_campaign=/free-social-media-calendar-templates&amp;utm_medium=ic+h2+social+media+report+template+de&amp;lpa=ic+h2+social+media+report+template+de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76"/>
  <sheetViews>
    <sheetView showGridLines="0" tabSelected="1" zoomScale="90" zoomScaleNormal="90" zoomScalePageLayoutView="90" workbookViewId="0">
      <pane ySplit="1" topLeftCell="A2" activePane="bottomLeft" state="frozen"/>
      <selection activeCell="L4" sqref="B4:Q8"/>
      <selection pane="bottomLeft" activeCell="B43" sqref="B43:I45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30.33203125" customWidth="1" style="72" min="12" max="12"/>
    <col width="10.83203125" customWidth="1" style="72" min="13" max="16384"/>
  </cols>
  <sheetData>
    <row r="1" ht="36" customFormat="1" customHeight="1" s="1">
      <c r="B1" s="5" t="inlineStr">
        <is>
          <t>SOCIAL-MEDIA-BERICHT</t>
        </is>
      </c>
    </row>
    <row r="2" ht="26" customFormat="1" customHeight="1" s="1">
      <c r="F2" s="87" t="inlineStr">
        <is>
          <t>BERICHTSDATEN FÜR DIE BERICHTERSTATTUNG</t>
        </is>
      </c>
      <c r="H2" s="116" t="n">
        <v>43342</v>
      </c>
      <c r="I2" s="55" t="inlineStr">
        <is>
          <t>T H R O U G H</t>
        </is>
      </c>
      <c r="J2" s="116" t="n">
        <v>43348</v>
      </c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SUM('Berichtsdaten'!I7:I1003)</f>
        <v/>
      </c>
      <c r="C5" s="73" t="inlineStr">
        <is>
          <t>GESAMTREICHWEITE</t>
        </is>
      </c>
      <c r="D5" s="64">
        <f>COUNT('Berichtsdaten'!B7:B1003)</f>
        <v/>
      </c>
      <c r="E5" s="73" t="inlineStr">
        <is>
          <t>BEITRÄGE DIESE WOCHE</t>
        </is>
      </c>
      <c r="F5" s="65">
        <f>AVERAGE('Berichtsdaten'!D7:D1003)</f>
        <v/>
      </c>
      <c r="G5" s="66" t="inlineStr">
        <is>
          <t>DURCHSCHNITTLICHE RETWEETS PRO BEITRAG</t>
        </is>
      </c>
      <c r="H5" s="73" t="n"/>
      <c r="I5" s="65">
        <f>SUM('Berichtsdaten'!E7:E1003)</f>
        <v/>
      </c>
      <c r="J5" s="73" t="inlineStr">
        <is>
          <t>MAG</t>
        </is>
      </c>
      <c r="K5" s="76" t="n"/>
      <c r="M5" s="76" t="n"/>
    </row>
    <row r="6" ht="24" customHeight="1">
      <c r="B6" s="67">
        <f>(SUM('Berichtsdaten'!H1:H1003)/30)*7</f>
        <v/>
      </c>
      <c r="C6" s="68" t="inlineStr">
        <is>
          <t xml:space="preserve">typisch </t>
        </is>
      </c>
      <c r="D6" s="69">
        <f>'Berichtsdaten'!S3*7</f>
        <v/>
      </c>
      <c r="E6" s="68" t="inlineStr">
        <is>
          <t>Typische Woche</t>
        </is>
      </c>
      <c r="F6" s="69">
        <f>AVERAGE('Berichtsdaten'!L7:L1003)</f>
        <v/>
      </c>
      <c r="G6" s="68" t="inlineStr">
        <is>
          <t>typisch</t>
        </is>
      </c>
      <c r="H6" s="68" t="n"/>
      <c r="I6" s="70">
        <f>(SUM('Berichtsdaten'!M7:M1003)/30)*7</f>
        <v/>
      </c>
      <c r="J6" s="68" t="inlineStr">
        <is>
          <t>typisch</t>
        </is>
      </c>
      <c r="K6" s="76" t="n"/>
      <c r="M6" s="76" t="n"/>
    </row>
    <row r="7" ht="54" customHeight="1">
      <c r="B7" s="71" t="n"/>
      <c r="C7" s="72" t="n"/>
      <c r="D7" s="65">
        <f>SUM('Berichtsdaten'!D7:D1003)</f>
        <v/>
      </c>
      <c r="E7" s="73" t="inlineStr">
        <is>
          <t>RETWEETS INSGESAMT</t>
        </is>
      </c>
      <c r="F7" s="65">
        <f>AVERAGE('Berichtsdaten'!I7:I1003)</f>
        <v/>
      </c>
      <c r="G7" s="73" t="inlineStr">
        <is>
          <t>DURCHSCHNITTLICHE REICHWEITE PRO BEITRAG</t>
        </is>
      </c>
      <c r="H7" s="74" t="n"/>
      <c r="I7" s="65">
        <f>SUM('Berichtsdaten'!F7:F1003)</f>
        <v/>
      </c>
      <c r="J7" s="73" t="inlineStr">
        <is>
          <t>ERWÄHNUNGEN</t>
        </is>
      </c>
      <c r="K7" s="76" t="n"/>
    </row>
    <row r="8" ht="24" customHeight="1">
      <c r="B8" s="71" t="n"/>
      <c r="C8" s="72" t="n"/>
      <c r="D8" s="70">
        <f>(SUM('Berichtsdaten'!D1:D1003)/30)*7</f>
        <v/>
      </c>
      <c r="E8" s="68" t="inlineStr">
        <is>
          <t>Typische Woche</t>
        </is>
      </c>
      <c r="F8" s="69">
        <f>AVERAGE('Berichtsdaten'!Q7:Q1003)</f>
        <v/>
      </c>
      <c r="G8" s="68" t="inlineStr">
        <is>
          <t>typisch</t>
        </is>
      </c>
      <c r="H8" s="75" t="n"/>
      <c r="I8" s="69">
        <f>(SUM('Berichtsdaten'!N1:N1003)/30)*7</f>
        <v/>
      </c>
      <c r="J8" s="68" t="inlineStr">
        <is>
          <t xml:space="preserve">typisch </t>
        </is>
      </c>
      <c r="K8" s="76" t="n"/>
      <c r="M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  <c r="M9" s="76" t="n"/>
    </row>
    <row r="10" ht="24" customFormat="1" customHeight="1" s="11">
      <c r="B10" s="94" t="inlineStr">
        <is>
          <t>TOP POSTS – LETZTE WOCHE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  <c r="L10" s="10" t="n"/>
    </row>
    <row r="11" ht="18" customHeight="1">
      <c r="B11" s="77" t="n"/>
      <c r="C11" s="52" t="inlineStr">
        <is>
          <t>DATUM DER VERÖFFENTLICHUNG</t>
        </is>
      </c>
      <c r="D11" s="52" t="inlineStr">
        <is>
          <t>INHALT POSTEN</t>
        </is>
      </c>
      <c r="E11" s="52" t="inlineStr">
        <is>
          <t>RETWEETS</t>
        </is>
      </c>
      <c r="F11" s="52" t="inlineStr">
        <is>
          <t>MAG</t>
        </is>
      </c>
      <c r="G11" s="52" t="inlineStr">
        <is>
          <t>ERWÄHNUNGEN</t>
        </is>
      </c>
      <c r="H11" s="52" t="inlineStr">
        <is>
          <t>KLICKS</t>
        </is>
      </c>
      <c r="I11" s="52" t="inlineStr">
        <is>
          <t>POTENZIELL</t>
        </is>
      </c>
      <c r="J11" s="52" t="inlineStr">
        <is>
          <t>VERLOBUNG</t>
        </is>
      </c>
      <c r="K11" s="76" t="n"/>
      <c r="L11" s="76" t="n"/>
    </row>
    <row r="12" ht="18" customHeight="1">
      <c r="B12" s="78" t="inlineStr">
        <is>
          <t>TOP REICHWEITE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  <c r="L12" s="76" t="n"/>
    </row>
    <row r="13" ht="18" customHeight="1">
      <c r="B13" s="78" t="inlineStr">
        <is>
          <t>TOP RESHARE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  <c r="L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  <c r="M14" s="76" t="n"/>
    </row>
    <row r="15" ht="24" customFormat="1" customHeight="1" s="11">
      <c r="B15" s="94" t="inlineStr">
        <is>
          <t>TOP POSTS – LETZTER MONAT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  <c r="L15" s="10" t="n"/>
    </row>
    <row r="16" ht="18" customHeight="1">
      <c r="B16" s="77" t="n"/>
      <c r="C16" s="52" t="inlineStr">
        <is>
          <t>DATUM DER VERÖFFENTLICHUNG</t>
        </is>
      </c>
      <c r="D16" s="52" t="inlineStr">
        <is>
          <t>INHALT POSTEN</t>
        </is>
      </c>
      <c r="E16" s="52" t="inlineStr">
        <is>
          <t>RETWEETS</t>
        </is>
      </c>
      <c r="F16" s="52" t="inlineStr">
        <is>
          <t>MAG</t>
        </is>
      </c>
      <c r="G16" s="52" t="inlineStr">
        <is>
          <t>ERWÄHNUNGEN</t>
        </is>
      </c>
      <c r="H16" s="52" t="inlineStr">
        <is>
          <t>KLICKS</t>
        </is>
      </c>
      <c r="I16" s="52" t="inlineStr">
        <is>
          <t>POTENZIELL</t>
        </is>
      </c>
      <c r="J16" s="52" t="inlineStr">
        <is>
          <t>VERLOBUNG</t>
        </is>
      </c>
      <c r="K16" s="76" t="n"/>
      <c r="L16" s="76" t="n"/>
    </row>
    <row r="17" ht="18" customHeight="1">
      <c r="B17" s="78" t="inlineStr">
        <is>
          <t>TOP REICHWEITE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  <c r="L17" s="76" t="n"/>
    </row>
    <row r="18" ht="18" customHeight="1">
      <c r="B18" s="78" t="inlineStr">
        <is>
          <t>TOP RESHARE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  <c r="L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  <c r="M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AVERAGE('Berichtsdaten'!I7:I1003)</f>
        <v/>
      </c>
      <c r="C21" s="16" t="inlineStr">
        <is>
          <t>DURCHSCHNITTLICHES ENGAGEMENT PRO BEITRAG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  <c r="M21" s="76" t="n"/>
    </row>
    <row r="22" ht="24" customHeight="1">
      <c r="B22" s="58">
        <f>'Berichtsdaten'!Y3*7</f>
        <v/>
      </c>
      <c r="C22" s="17" t="inlineStr">
        <is>
          <t>Typische Woche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  <c r="M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  <c r="M23" s="76" t="n"/>
    </row>
    <row r="24" ht="24" customFormat="1" customHeight="1" s="11">
      <c r="B24" s="96" t="inlineStr">
        <is>
          <t>TOP 5 BEITRÄGE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DATUM DER VERÖFFENTLICHUNG</t>
        </is>
      </c>
      <c r="C25" s="53" t="inlineStr">
        <is>
          <t>INHALT POSTEN</t>
        </is>
      </c>
      <c r="D25" s="53" t="inlineStr">
        <is>
          <t>RETWEETS</t>
        </is>
      </c>
      <c r="E25" s="53" t="inlineStr">
        <is>
          <t>MAG</t>
        </is>
      </c>
      <c r="F25" s="53" t="inlineStr">
        <is>
          <t>ERWÄHNUNGEN</t>
        </is>
      </c>
      <c r="G25" s="53" t="inlineStr">
        <is>
          <t>KLICKS</t>
        </is>
      </c>
      <c r="H25" s="53" t="inlineStr">
        <is>
          <t>POTENZIELL</t>
        </is>
      </c>
      <c r="I25" s="53" t="inlineStr">
        <is>
          <t>VERLOBUNG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  <c r="M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AVERAGE('Berichtsdaten'!G7:G1003)</f>
        <v/>
      </c>
      <c r="C33" s="81" t="inlineStr">
        <is>
          <t>DURCHSCHNITTLICHE KLICKS PRO BEITRAG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  <c r="M33" s="76" t="n"/>
    </row>
    <row r="34" ht="24" customHeight="1">
      <c r="B34" s="83">
        <f>'Berichtsdaten'!W3*7</f>
        <v/>
      </c>
      <c r="C34" s="84" t="inlineStr">
        <is>
          <t>Typische Woche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  <c r="M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  <c r="M35" s="76" t="n"/>
    </row>
    <row r="36" ht="24" customFormat="1" customHeight="1" s="11">
      <c r="B36" s="92" t="inlineStr">
        <is>
          <t>TOP 3 BEITRÄGE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DATUM DER VERÖFFENTLICHUNG</t>
        </is>
      </c>
      <c r="C37" s="54" t="inlineStr">
        <is>
          <t>INHALT POSTEN</t>
        </is>
      </c>
      <c r="D37" s="54" t="inlineStr">
        <is>
          <t>RETWEETS</t>
        </is>
      </c>
      <c r="E37" s="54" t="inlineStr">
        <is>
          <t>MAG</t>
        </is>
      </c>
      <c r="F37" s="54" t="inlineStr">
        <is>
          <t>ERWÄHNUNGEN</t>
        </is>
      </c>
      <c r="G37" s="54" t="inlineStr">
        <is>
          <t>KLICKS</t>
        </is>
      </c>
      <c r="H37" s="54" t="inlineStr">
        <is>
          <t>POTENZIELL</t>
        </is>
      </c>
      <c r="I37" s="54" t="inlineStr">
        <is>
          <t>VERLOBUNG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112" t="n"/>
      <c r="C41" s="112" t="n"/>
      <c r="D41" s="112" t="n"/>
      <c r="E41" s="112" t="n"/>
      <c r="F41" s="112" t="n"/>
      <c r="G41" s="113" t="n"/>
      <c r="H41" s="113" t="n"/>
      <c r="I41" s="113" t="n"/>
      <c r="J41" s="76" t="n"/>
      <c r="K41" s="85" t="n"/>
      <c r="L41" s="76" t="n"/>
      <c r="M41" s="76" t="n"/>
    </row>
    <row r="42">
      <c r="B42" s="114" t="n"/>
      <c r="C42" s="114" t="n"/>
      <c r="D42" s="114" t="n"/>
      <c r="E42" s="114" t="n"/>
      <c r="F42" s="114" t="n"/>
      <c r="G42" s="114" t="n"/>
      <c r="H42" s="114" t="n"/>
      <c r="I42" s="114" t="n"/>
    </row>
    <row r="43" ht="16" customHeight="1">
      <c r="B43" s="119" t="inlineStr">
        <is>
          <t>KLICKEN SIE HIER, UM IN SMARTSHEET ZU ERSTELLEN</t>
        </is>
      </c>
    </row>
    <row r="44" ht="16" customHeight="1"/>
    <row r="45" ht="16" customHeight="1"/>
    <row r="46">
      <c r="B46" s="114" t="n"/>
      <c r="C46" s="114" t="n"/>
      <c r="D46" s="114" t="n"/>
      <c r="E46" s="114" t="n"/>
      <c r="F46" s="114" t="n"/>
      <c r="G46" s="114" t="n"/>
      <c r="H46" s="114" t="n"/>
      <c r="I46" s="114" t="n"/>
    </row>
    <row r="47">
      <c r="B47" s="114" t="n"/>
      <c r="C47" s="114" t="n"/>
      <c r="D47" s="114" t="n"/>
      <c r="E47" s="114" t="n"/>
      <c r="F47" s="114" t="n"/>
      <c r="G47" s="114" t="n"/>
      <c r="H47" s="114" t="n"/>
      <c r="I47" s="114" t="n"/>
    </row>
    <row r="48">
      <c r="B48" s="114" t="n"/>
      <c r="C48" s="114" t="n"/>
      <c r="D48" s="114" t="n"/>
      <c r="E48" s="114" t="n"/>
      <c r="F48" s="114" t="n"/>
      <c r="G48" s="114" t="n"/>
      <c r="H48" s="114" t="n"/>
      <c r="I48" s="114" t="n"/>
    </row>
    <row r="49">
      <c r="B49" s="114" t="n"/>
      <c r="C49" s="114" t="n"/>
      <c r="D49" s="114" t="n"/>
      <c r="E49" s="114" t="n"/>
      <c r="F49" s="114" t="n"/>
      <c r="G49" s="114" t="n"/>
      <c r="H49" s="114" t="n"/>
      <c r="I49" s="114" t="n"/>
    </row>
    <row r="50">
      <c r="B50" s="114" t="n"/>
      <c r="C50" s="114" t="n"/>
      <c r="D50" s="114" t="n"/>
      <c r="E50" s="114" t="n"/>
      <c r="F50" s="114" t="n"/>
      <c r="G50" s="114" t="n"/>
      <c r="H50" s="114" t="n"/>
      <c r="I50" s="114" t="n"/>
    </row>
    <row r="51">
      <c r="B51" s="114" t="n"/>
      <c r="C51" s="114" t="n"/>
      <c r="D51" s="114" t="n"/>
      <c r="E51" s="114" t="n"/>
      <c r="F51" s="114" t="n"/>
      <c r="G51" s="114" t="n"/>
      <c r="H51" s="114" t="n"/>
      <c r="I51" s="114" t="n"/>
    </row>
    <row r="52">
      <c r="B52" s="114" t="n"/>
      <c r="C52" s="114" t="n"/>
      <c r="D52" s="114" t="n"/>
      <c r="E52" s="114" t="n"/>
      <c r="F52" s="114" t="n"/>
      <c r="G52" s="114" t="n"/>
      <c r="H52" s="114" t="n"/>
      <c r="I52" s="114" t="n"/>
    </row>
    <row r="53">
      <c r="B53" s="114" t="n"/>
      <c r="C53" s="114" t="n"/>
      <c r="D53" s="114" t="n"/>
      <c r="E53" s="114" t="n"/>
      <c r="F53" s="114" t="n"/>
      <c r="G53" s="114" t="n"/>
      <c r="H53" s="114" t="n"/>
      <c r="I53" s="114" t="n"/>
    </row>
    <row r="54">
      <c r="B54" s="114" t="n"/>
      <c r="C54" s="114" t="n"/>
      <c r="D54" s="114" t="n"/>
      <c r="E54" s="114" t="n"/>
      <c r="F54" s="114" t="n"/>
      <c r="G54" s="114" t="n"/>
      <c r="H54" s="114" t="n"/>
      <c r="I54" s="114" t="n"/>
    </row>
    <row r="55">
      <c r="B55" s="114" t="n"/>
      <c r="C55" s="114" t="n"/>
      <c r="D55" s="114" t="n"/>
      <c r="E55" s="114" t="n"/>
      <c r="F55" s="114" t="n"/>
      <c r="G55" s="114" t="n"/>
      <c r="H55" s="114" t="n"/>
      <c r="I55" s="114" t="n"/>
    </row>
    <row r="56">
      <c r="B56" s="114" t="n"/>
      <c r="C56" s="114" t="n"/>
      <c r="D56" s="114" t="n"/>
      <c r="E56" s="114" t="n"/>
      <c r="F56" s="114" t="n"/>
      <c r="G56" s="114" t="n"/>
      <c r="H56" s="114" t="n"/>
      <c r="I56" s="114" t="n"/>
    </row>
    <row r="57">
      <c r="B57" s="114" t="n"/>
      <c r="C57" s="114" t="n"/>
      <c r="D57" s="114" t="n"/>
      <c r="E57" s="114" t="n"/>
      <c r="F57" s="114" t="n"/>
      <c r="G57" s="114" t="n"/>
      <c r="H57" s="114" t="n"/>
      <c r="I57" s="114" t="n"/>
    </row>
    <row r="58">
      <c r="B58" s="114" t="n"/>
      <c r="C58" s="114" t="n"/>
      <c r="D58" s="114" t="n"/>
      <c r="E58" s="114" t="n"/>
      <c r="F58" s="114" t="n"/>
      <c r="G58" s="114" t="n"/>
      <c r="H58" s="114" t="n"/>
      <c r="I58" s="114" t="n"/>
    </row>
    <row r="59">
      <c r="B59" s="114" t="n"/>
      <c r="C59" s="114" t="n"/>
      <c r="D59" s="114" t="n"/>
      <c r="E59" s="114" t="n"/>
      <c r="F59" s="114" t="n"/>
      <c r="G59" s="114" t="n"/>
      <c r="H59" s="114" t="n"/>
      <c r="I59" s="114" t="n"/>
    </row>
    <row r="60">
      <c r="B60" s="114" t="n"/>
      <c r="C60" s="114" t="n"/>
      <c r="D60" s="114" t="n"/>
      <c r="E60" s="114" t="n"/>
      <c r="F60" s="114" t="n"/>
      <c r="G60" s="114" t="n"/>
      <c r="H60" s="114" t="n"/>
      <c r="I60" s="114" t="n"/>
    </row>
    <row r="61">
      <c r="B61" s="114" t="n"/>
      <c r="C61" s="114" t="n"/>
      <c r="D61" s="114" t="n"/>
      <c r="E61" s="114" t="n"/>
      <c r="F61" s="114" t="n"/>
      <c r="G61" s="114" t="n"/>
      <c r="H61" s="114" t="n"/>
      <c r="I61" s="114" t="n"/>
    </row>
    <row r="62">
      <c r="B62" s="114" t="n"/>
      <c r="C62" s="114" t="n"/>
      <c r="D62" s="114" t="n"/>
      <c r="E62" s="114" t="n"/>
      <c r="F62" s="114" t="n"/>
      <c r="G62" s="114" t="n"/>
      <c r="H62" s="114" t="n"/>
      <c r="I62" s="114" t="n"/>
    </row>
    <row r="63">
      <c r="B63" s="114" t="n"/>
      <c r="C63" s="114" t="n"/>
      <c r="D63" s="114" t="n"/>
      <c r="E63" s="114" t="n"/>
      <c r="F63" s="114" t="n"/>
      <c r="G63" s="114" t="n"/>
      <c r="H63" s="114" t="n"/>
      <c r="I63" s="114" t="n"/>
    </row>
    <row r="64">
      <c r="B64" s="114" t="n"/>
      <c r="C64" s="114" t="n"/>
      <c r="D64" s="114" t="n"/>
      <c r="E64" s="114" t="n"/>
      <c r="F64" s="114" t="n"/>
      <c r="G64" s="114" t="n"/>
      <c r="H64" s="114" t="n"/>
      <c r="I64" s="114" t="n"/>
    </row>
    <row r="65">
      <c r="B65" s="114" t="n"/>
      <c r="C65" s="114" t="n"/>
      <c r="D65" s="114" t="n"/>
      <c r="E65" s="114" t="n"/>
      <c r="F65" s="114" t="n"/>
      <c r="G65" s="114" t="n"/>
      <c r="H65" s="114" t="n"/>
      <c r="I65" s="114" t="n"/>
    </row>
    <row r="66">
      <c r="B66" s="114" t="n"/>
      <c r="C66" s="114" t="n"/>
      <c r="D66" s="114" t="n"/>
      <c r="E66" s="114" t="n"/>
      <c r="F66" s="114" t="n"/>
      <c r="G66" s="114" t="n"/>
      <c r="H66" s="114" t="n"/>
      <c r="I66" s="114" t="n"/>
    </row>
    <row r="67">
      <c r="B67" s="114" t="n"/>
      <c r="C67" s="114" t="n"/>
      <c r="D67" s="114" t="n"/>
      <c r="E67" s="114" t="n"/>
      <c r="F67" s="114" t="n"/>
      <c r="G67" s="114" t="n"/>
      <c r="H67" s="114" t="n"/>
      <c r="I67" s="114" t="n"/>
    </row>
    <row r="68">
      <c r="B68" s="114" t="n"/>
      <c r="C68" s="114" t="n"/>
      <c r="D68" s="114" t="n"/>
      <c r="E68" s="114" t="n"/>
      <c r="F68" s="114" t="n"/>
      <c r="G68" s="114" t="n"/>
      <c r="H68" s="114" t="n"/>
      <c r="I68" s="114" t="n"/>
    </row>
    <row r="69">
      <c r="B69" s="114" t="n"/>
      <c r="C69" s="114" t="n"/>
      <c r="D69" s="114" t="n"/>
      <c r="E69" s="114" t="n"/>
      <c r="F69" s="114" t="n"/>
      <c r="G69" s="114" t="n"/>
      <c r="H69" s="114" t="n"/>
      <c r="I69" s="114" t="n"/>
    </row>
    <row r="70">
      <c r="B70" s="114" t="n"/>
      <c r="C70" s="114" t="n"/>
      <c r="D70" s="114" t="n"/>
      <c r="E70" s="114" t="n"/>
      <c r="F70" s="114" t="n"/>
      <c r="G70" s="114" t="n"/>
      <c r="H70" s="114" t="n"/>
      <c r="I70" s="114" t="n"/>
    </row>
    <row r="71">
      <c r="B71" s="114" t="n"/>
      <c r="C71" s="114" t="n"/>
      <c r="D71" s="114" t="n"/>
      <c r="E71" s="114" t="n"/>
      <c r="F71" s="114" t="n"/>
      <c r="G71" s="114" t="n"/>
      <c r="H71" s="114" t="n"/>
      <c r="I71" s="114" t="n"/>
    </row>
    <row r="72">
      <c r="B72" s="114" t="n"/>
      <c r="C72" s="114" t="n"/>
      <c r="D72" s="114" t="n"/>
      <c r="E72" s="114" t="n"/>
      <c r="F72" s="114" t="n"/>
      <c r="G72" s="114" t="n"/>
      <c r="H72" s="114" t="n"/>
      <c r="I72" s="114" t="n"/>
    </row>
    <row r="73">
      <c r="B73" s="114" t="n"/>
      <c r="C73" s="114" t="n"/>
      <c r="D73" s="114" t="n"/>
      <c r="E73" s="114" t="n"/>
      <c r="F73" s="114" t="n"/>
      <c r="G73" s="114" t="n"/>
      <c r="H73" s="114" t="n"/>
      <c r="I73" s="114" t="n"/>
    </row>
    <row r="74">
      <c r="B74" s="114" t="n"/>
      <c r="C74" s="114" t="n"/>
      <c r="D74" s="114" t="n"/>
      <c r="E74" s="114" t="n"/>
      <c r="F74" s="114" t="n"/>
      <c r="G74" s="114" t="n"/>
      <c r="H74" s="114" t="n"/>
      <c r="I74" s="114" t="n"/>
    </row>
    <row r="75">
      <c r="B75" s="114" t="n"/>
      <c r="C75" s="114" t="n"/>
      <c r="D75" s="114" t="n"/>
      <c r="E75" s="114" t="n"/>
      <c r="F75" s="114" t="n"/>
      <c r="G75" s="114" t="n"/>
      <c r="H75" s="114" t="n"/>
      <c r="I75" s="114" t="n"/>
    </row>
    <row r="76">
      <c r="B76" s="114" t="n"/>
      <c r="C76" s="114" t="n"/>
      <c r="D76" s="114" t="n"/>
      <c r="E76" s="114" t="n"/>
      <c r="F76" s="114" t="n"/>
      <c r="G76" s="114" t="n"/>
      <c r="H76" s="114" t="n"/>
      <c r="I76" s="114" t="n"/>
    </row>
  </sheetData>
  <mergeCells count="9">
    <mergeCell ref="F2:G2"/>
    <mergeCell ref="B4:J4"/>
    <mergeCell ref="B32:I32"/>
    <mergeCell ref="B36:I36"/>
    <mergeCell ref="B10:J10"/>
    <mergeCell ref="B15:J15"/>
    <mergeCell ref="B24:I24"/>
    <mergeCell ref="B20:I20"/>
    <mergeCell ref="B43:I45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5" workbookViewId="0">
      <selection activeCell="A5" sqref="A5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30 TAGE BENCHMARKS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DATEN VON SOCIAL-MEDIA-BERICHTEN</t>
        </is>
      </c>
      <c r="S2" s="27" t="inlineStr">
        <is>
          <t>BEITRÄGE PRO TAG</t>
        </is>
      </c>
      <c r="T2" s="28" t="inlineStr">
        <is>
          <t>RETWEETS PRO POST</t>
        </is>
      </c>
      <c r="U2" s="28" t="inlineStr">
        <is>
          <t>FAVORITEN PRO BEITRAG</t>
        </is>
      </c>
      <c r="V2" s="28" t="inlineStr">
        <is>
          <t>ERWÄHNUNGEN PRO BEITRAG</t>
        </is>
      </c>
      <c r="W2" s="28" t="inlineStr">
        <is>
          <t>KLICKS PRO BEITRAG</t>
        </is>
      </c>
      <c r="X2" s="28" t="inlineStr">
        <is>
          <t>POTENZIAL PRO BEITRAG</t>
        </is>
      </c>
      <c r="Y2" s="29" t="inlineStr">
        <is>
          <t>ENGAGEMENT PRO POST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DIESE WOCHE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VOR 1 WOCHE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VOR 2 WOCHEN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DATUM DER VERÖFFENTLICHUNG</t>
        </is>
      </c>
      <c r="C6" s="19" t="inlineStr">
        <is>
          <t>INHALT POSTEN</t>
        </is>
      </c>
      <c r="D6" s="19" t="inlineStr">
        <is>
          <t>RETWEETS</t>
        </is>
      </c>
      <c r="E6" s="19" t="inlineStr">
        <is>
          <t>MAG</t>
        </is>
      </c>
      <c r="F6" s="19" t="inlineStr">
        <is>
          <t>ERWÄHNUNGEN</t>
        </is>
      </c>
      <c r="G6" s="19" t="inlineStr">
        <is>
          <t>KLICKS</t>
        </is>
      </c>
      <c r="H6" s="19" t="inlineStr">
        <is>
          <t>POTENZIELL</t>
        </is>
      </c>
      <c r="I6" s="20" t="inlineStr">
        <is>
          <t>VERLOBUNG</t>
        </is>
      </c>
      <c r="J6" s="21" t="inlineStr">
        <is>
          <t>DATUM DER VERÖFFENTLICHUNG</t>
        </is>
      </c>
      <c r="K6" s="22" t="inlineStr">
        <is>
          <t>INHALT POSTEN</t>
        </is>
      </c>
      <c r="L6" s="22" t="inlineStr">
        <is>
          <t>RETWEETS</t>
        </is>
      </c>
      <c r="M6" s="22" t="inlineStr">
        <is>
          <t>MAG</t>
        </is>
      </c>
      <c r="N6" s="22" t="inlineStr">
        <is>
          <t>ERWÄHNUNGEN</t>
        </is>
      </c>
      <c r="O6" s="22" t="inlineStr">
        <is>
          <t>KLICKS</t>
        </is>
      </c>
      <c r="P6" s="22" t="inlineStr">
        <is>
          <t>POTENZIELL</t>
        </is>
      </c>
      <c r="Q6" s="23" t="inlineStr">
        <is>
          <t>VERLOBUNG</t>
        </is>
      </c>
      <c r="R6" s="24" t="inlineStr">
        <is>
          <t>DATUM DER VERÖFFENTLICHUNG</t>
        </is>
      </c>
      <c r="S6" s="25" t="inlineStr">
        <is>
          <t>INHALT POSTEN</t>
        </is>
      </c>
      <c r="T6" s="25" t="inlineStr">
        <is>
          <t>RETWEETS</t>
        </is>
      </c>
      <c r="U6" s="25" t="inlineStr">
        <is>
          <t>MAG</t>
        </is>
      </c>
      <c r="V6" s="25" t="inlineStr">
        <is>
          <t>ERWÄHNUNGEN</t>
        </is>
      </c>
      <c r="W6" s="25" t="inlineStr">
        <is>
          <t>KLICKS</t>
        </is>
      </c>
      <c r="X6" s="25" t="inlineStr">
        <is>
          <t>POTENZIELL</t>
        </is>
      </c>
      <c r="Y6" s="26" t="inlineStr">
        <is>
          <t>VERLOBUNG</t>
        </is>
      </c>
    </row>
    <row r="7" ht="18" customHeight="1">
      <c r="B7" s="128" t="n">
        <v>43342</v>
      </c>
      <c r="C7" s="33" t="inlineStr">
        <is>
          <t>INHALT 1</t>
        </is>
      </c>
      <c r="D7" s="31" t="n">
        <v>89</v>
      </c>
      <c r="E7" s="31" t="n">
        <v>22</v>
      </c>
      <c r="F7" s="31" t="n">
        <v>100</v>
      </c>
      <c r="G7" s="31" t="n">
        <v>300</v>
      </c>
      <c r="H7" s="31" t="n">
        <v>1000</v>
      </c>
      <c r="I7" s="34">
        <f>SUM(D7:G7)</f>
        <v/>
      </c>
      <c r="J7" s="128" t="n">
        <v>43335</v>
      </c>
      <c r="K7" s="33" t="inlineStr">
        <is>
          <t>INHALT 22</t>
        </is>
      </c>
      <c r="L7" s="31" t="n">
        <v>89</v>
      </c>
      <c r="M7" s="31" t="n">
        <v>22</v>
      </c>
      <c r="N7" s="31" t="n">
        <v>100</v>
      </c>
      <c r="O7" s="31" t="n">
        <v>300</v>
      </c>
      <c r="P7" s="31" t="n">
        <v>1000</v>
      </c>
      <c r="Q7" s="34" t="n">
        <v>511</v>
      </c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129" t="n">
        <v>43343</v>
      </c>
      <c r="C8" s="36" t="inlineStr">
        <is>
          <t>INHALT 2</t>
        </is>
      </c>
      <c r="D8" s="37" t="n">
        <v>150</v>
      </c>
      <c r="E8" s="37" t="n">
        <v>200</v>
      </c>
      <c r="F8" s="37" t="n">
        <v>150</v>
      </c>
      <c r="G8" s="37" t="n">
        <v>500</v>
      </c>
      <c r="H8" s="37" t="n">
        <v>1000</v>
      </c>
      <c r="I8" s="38">
        <f>SUM(D8:G8)</f>
        <v/>
      </c>
      <c r="J8" s="130" t="n">
        <v>43335</v>
      </c>
      <c r="K8" s="40" t="inlineStr">
        <is>
          <t>INHALT 25</t>
        </is>
      </c>
      <c r="L8" s="41" t="n">
        <v>150</v>
      </c>
      <c r="M8" s="41" t="n">
        <v>200</v>
      </c>
      <c r="N8" s="41" t="n">
        <v>150</v>
      </c>
      <c r="O8" s="41" t="n">
        <v>500</v>
      </c>
      <c r="P8" s="41" t="n">
        <v>1000</v>
      </c>
      <c r="Q8" s="42" t="n">
        <v>1000</v>
      </c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128" t="n">
        <v>43344</v>
      </c>
      <c r="C9" s="33" t="inlineStr">
        <is>
          <t>INHALT 3</t>
        </is>
      </c>
      <c r="D9" s="31" t="n">
        <v>89</v>
      </c>
      <c r="E9" s="31" t="n">
        <v>300</v>
      </c>
      <c r="F9" s="31" t="n">
        <v>88</v>
      </c>
      <c r="G9" s="31" t="n">
        <v>150</v>
      </c>
      <c r="H9" s="31" t="n">
        <v>1000</v>
      </c>
      <c r="I9" s="34">
        <f>SUM(D9:G9)</f>
        <v/>
      </c>
      <c r="J9" s="128" t="n">
        <v>43336</v>
      </c>
      <c r="K9" s="33" t="inlineStr">
        <is>
          <t>INHALT 36</t>
        </is>
      </c>
      <c r="L9" s="31" t="n">
        <v>89</v>
      </c>
      <c r="M9" s="31" t="n">
        <v>300</v>
      </c>
      <c r="N9" s="31" t="n">
        <v>88</v>
      </c>
      <c r="O9" s="31" t="n">
        <v>150</v>
      </c>
      <c r="P9" s="31" t="n">
        <v>1000</v>
      </c>
      <c r="Q9" s="34" t="n">
        <v>627</v>
      </c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129" t="n">
        <v>43345</v>
      </c>
      <c r="C10" s="36" t="inlineStr">
        <is>
          <t>INHALT 5</t>
        </is>
      </c>
      <c r="D10" s="37" t="n">
        <v>95</v>
      </c>
      <c r="E10" s="37" t="n">
        <v>140</v>
      </c>
      <c r="F10" s="37" t="n">
        <v>55</v>
      </c>
      <c r="G10" s="37" t="n">
        <v>150</v>
      </c>
      <c r="H10" s="37" t="n">
        <v>1000</v>
      </c>
      <c r="I10" s="38">
        <f>SUM(D10:G10)</f>
        <v/>
      </c>
      <c r="J10" s="130" t="n">
        <v>43337</v>
      </c>
      <c r="K10" s="40" t="inlineStr">
        <is>
          <t>INHALT 56</t>
        </is>
      </c>
      <c r="L10" s="41" t="n">
        <v>95</v>
      </c>
      <c r="M10" s="41" t="n">
        <v>140</v>
      </c>
      <c r="N10" s="41" t="n">
        <v>55</v>
      </c>
      <c r="O10" s="41" t="n">
        <v>150</v>
      </c>
      <c r="P10" s="41" t="n">
        <v>1000</v>
      </c>
      <c r="Q10" s="42" t="n">
        <v>440</v>
      </c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128" t="n">
        <v>43345</v>
      </c>
      <c r="C11" s="33" t="inlineStr">
        <is>
          <t>INHALT 4</t>
        </is>
      </c>
      <c r="D11" s="31" t="n">
        <v>55</v>
      </c>
      <c r="E11" s="31" t="n">
        <v>55</v>
      </c>
      <c r="F11" s="31" t="n">
        <v>77</v>
      </c>
      <c r="G11" s="31" t="n">
        <v>150</v>
      </c>
      <c r="H11" s="31" t="n">
        <v>1000</v>
      </c>
      <c r="I11" s="34">
        <f>SUM(D11:G11)</f>
        <v/>
      </c>
      <c r="J11" s="128" t="n">
        <v>43337</v>
      </c>
      <c r="K11" s="33" t="inlineStr">
        <is>
          <t>INHALT 44</t>
        </is>
      </c>
      <c r="L11" s="31" t="n">
        <v>55</v>
      </c>
      <c r="M11" s="31" t="n">
        <v>55</v>
      </c>
      <c r="N11" s="31" t="n">
        <v>77</v>
      </c>
      <c r="O11" s="31" t="n">
        <v>150</v>
      </c>
      <c r="P11" s="31" t="n">
        <v>1000</v>
      </c>
      <c r="Q11" s="34" t="n">
        <v>337</v>
      </c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129" t="n">
        <v>43346</v>
      </c>
      <c r="C12" s="36" t="inlineStr">
        <is>
          <t>INHALT 8</t>
        </is>
      </c>
      <c r="D12" s="37" t="n">
        <v>77</v>
      </c>
      <c r="E12" s="37" t="n">
        <v>99</v>
      </c>
      <c r="F12" s="37" t="n">
        <v>66</v>
      </c>
      <c r="G12" s="37" t="n">
        <v>200</v>
      </c>
      <c r="H12" s="37" t="n">
        <v>1000</v>
      </c>
      <c r="I12" s="38">
        <f>SUM(D12:G12)</f>
        <v/>
      </c>
      <c r="J12" s="130" t="n">
        <v>43337</v>
      </c>
      <c r="K12" s="40" t="inlineStr">
        <is>
          <t>INHALT 83</t>
        </is>
      </c>
      <c r="L12" s="41" t="n">
        <v>77</v>
      </c>
      <c r="M12" s="41" t="n">
        <v>99</v>
      </c>
      <c r="N12" s="41" t="n">
        <v>66</v>
      </c>
      <c r="O12" s="41" t="n">
        <v>200</v>
      </c>
      <c r="P12" s="41" t="n">
        <v>1000</v>
      </c>
      <c r="Q12" s="42" t="n">
        <v>442</v>
      </c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128" t="n">
        <v>43346</v>
      </c>
      <c r="C13" s="33" t="inlineStr">
        <is>
          <t>INHALT 7</t>
        </is>
      </c>
      <c r="D13" s="31" t="n">
        <v>86</v>
      </c>
      <c r="E13" s="31" t="n">
        <v>156</v>
      </c>
      <c r="F13" s="31" t="n">
        <v>55</v>
      </c>
      <c r="G13" s="31" t="n">
        <v>357</v>
      </c>
      <c r="H13" s="31" t="n">
        <v>1000</v>
      </c>
      <c r="I13" s="34">
        <f>SUM(D13:G13)</f>
        <v/>
      </c>
      <c r="J13" s="128" t="n">
        <v>43339</v>
      </c>
      <c r="K13" s="33" t="inlineStr">
        <is>
          <t>INHALT 73</t>
        </is>
      </c>
      <c r="L13" s="31" t="n">
        <v>86</v>
      </c>
      <c r="M13" s="31" t="n">
        <v>156</v>
      </c>
      <c r="N13" s="31" t="n">
        <v>55</v>
      </c>
      <c r="O13" s="31" t="n">
        <v>357</v>
      </c>
      <c r="P13" s="31" t="n">
        <v>1000</v>
      </c>
      <c r="Q13" s="34" t="n">
        <v>654</v>
      </c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129" t="n">
        <v>43347</v>
      </c>
      <c r="C14" s="36" t="inlineStr">
        <is>
          <t>INHALT 6</t>
        </is>
      </c>
      <c r="D14" s="37" t="n">
        <v>45</v>
      </c>
      <c r="E14" s="37" t="n">
        <v>577</v>
      </c>
      <c r="F14" s="37" t="n">
        <v>44</v>
      </c>
      <c r="G14" s="37" t="n">
        <v>597</v>
      </c>
      <c r="H14" s="37" t="n">
        <v>1000</v>
      </c>
      <c r="I14" s="38">
        <f>SUM(D14:G14)</f>
        <v/>
      </c>
      <c r="J14" s="130" t="n">
        <v>43340</v>
      </c>
      <c r="K14" s="40" t="inlineStr">
        <is>
          <t>INHALT 62</t>
        </is>
      </c>
      <c r="L14" s="41" t="n">
        <v>45</v>
      </c>
      <c r="M14" s="41" t="n">
        <v>577</v>
      </c>
      <c r="N14" s="41" t="n">
        <v>44</v>
      </c>
      <c r="O14" s="41" t="n">
        <v>597</v>
      </c>
      <c r="P14" s="41" t="n">
        <v>1000</v>
      </c>
      <c r="Q14" s="42" t="n">
        <v>1263</v>
      </c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128" t="n">
        <v>43348</v>
      </c>
      <c r="C15" s="33" t="inlineStr">
        <is>
          <t>INHALT 11</t>
        </is>
      </c>
      <c r="D15" s="31" t="n">
        <v>22</v>
      </c>
      <c r="E15" s="31" t="n">
        <v>215</v>
      </c>
      <c r="F15" s="31" t="n">
        <v>33</v>
      </c>
      <c r="G15" s="31" t="n">
        <v>215</v>
      </c>
      <c r="H15" s="31" t="n">
        <v>1000</v>
      </c>
      <c r="I15" s="34">
        <f>SUM(D15:G15)</f>
        <v/>
      </c>
      <c r="J15" s="128" t="n">
        <v>43341</v>
      </c>
      <c r="K15" s="33" t="inlineStr">
        <is>
          <t>INHALT 17</t>
        </is>
      </c>
      <c r="L15" s="31" t="n">
        <v>22</v>
      </c>
      <c r="M15" s="31" t="n">
        <v>215</v>
      </c>
      <c r="N15" s="31" t="n">
        <v>33</v>
      </c>
      <c r="O15" s="31" t="n">
        <v>215</v>
      </c>
      <c r="P15" s="31" t="n">
        <v>1000</v>
      </c>
      <c r="Q15" s="34" t="n">
        <v>485</v>
      </c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129" t="n">
        <v>43348</v>
      </c>
      <c r="C16" s="36" t="inlineStr">
        <is>
          <t>INHALT 19</t>
        </is>
      </c>
      <c r="D16" s="37" t="n">
        <v>111</v>
      </c>
      <c r="E16" s="37" t="n">
        <v>211</v>
      </c>
      <c r="F16" s="37" t="n">
        <v>22</v>
      </c>
      <c r="G16" s="37" t="n">
        <v>155</v>
      </c>
      <c r="H16" s="37" t="n">
        <v>1000</v>
      </c>
      <c r="I16" s="38">
        <f>SUM(D16:G16)</f>
        <v/>
      </c>
      <c r="J16" s="130" t="n">
        <v>43341</v>
      </c>
      <c r="K16" s="40" t="inlineStr">
        <is>
          <t>INHALT 36</t>
        </is>
      </c>
      <c r="L16" s="41" t="n">
        <v>111</v>
      </c>
      <c r="M16" s="41" t="n">
        <v>211</v>
      </c>
      <c r="N16" s="41" t="n">
        <v>22</v>
      </c>
      <c r="O16" s="41" t="n">
        <v>155</v>
      </c>
      <c r="P16" s="41" t="n">
        <v>1000</v>
      </c>
      <c r="Q16" s="42" t="n">
        <v>499</v>
      </c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B5:I5"/>
    <mergeCell ref="J5:Q5"/>
    <mergeCell ref="R5:Y5"/>
    <mergeCell ref="S1:Y1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xl/worksheets/sheet3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L41"/>
  <sheetViews>
    <sheetView showGridLines="0" zoomScale="90" zoomScaleNormal="90" zoomScalePageLayoutView="90" workbookViewId="0">
      <pane ySplit="1" topLeftCell="A2" activePane="bottomLeft" state="frozen"/>
      <selection activeCell="B4" sqref="B4:Q8"/>
      <selection pane="bottomLeft" activeCell="L1" sqref="L1:L1048576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10.83203125" customWidth="1" style="72" min="12" max="16384"/>
  </cols>
  <sheetData>
    <row r="1" ht="36" customFormat="1" customHeight="1" s="1">
      <c r="B1" s="5" t="inlineStr">
        <is>
          <t>SOCIAL-MEDIA-BERICHT</t>
        </is>
      </c>
    </row>
    <row r="2" ht="26" customFormat="1" customHeight="1" s="1">
      <c r="F2" s="87" t="inlineStr">
        <is>
          <t>BERICHTSDATEN FÜR DIE BERICHTERSTATTUNG</t>
        </is>
      </c>
      <c r="H2" s="56" t="n"/>
      <c r="I2" s="55" t="inlineStr">
        <is>
          <t>T H R O U G H</t>
        </is>
      </c>
      <c r="J2" s="56" t="n"/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SUM('BLANK - Berichtsdaten'!I7:I1003)</f>
        <v/>
      </c>
      <c r="C5" s="73" t="inlineStr">
        <is>
          <t>GESAMTREICHWEITE</t>
        </is>
      </c>
      <c r="D5" s="64">
        <f>COUNT('BLANK - Berichtsdaten'!B7:B1003)</f>
        <v/>
      </c>
      <c r="E5" s="73" t="inlineStr">
        <is>
          <t>BEITRÄGE DIESE WOCHE</t>
        </is>
      </c>
      <c r="F5" s="65">
        <f>AVERAGE('BLANK - Berichtsdaten'!D7:D1003)</f>
        <v/>
      </c>
      <c r="G5" s="66" t="inlineStr">
        <is>
          <t>DURCHSCHNITTLICHE RETWEETS PRO BEITRAG</t>
        </is>
      </c>
      <c r="H5" s="73" t="n"/>
      <c r="I5" s="65">
        <f>SUM('BLANK - Berichtsdaten'!E7:E1003)</f>
        <v/>
      </c>
      <c r="J5" s="73" t="inlineStr">
        <is>
          <t>MAG</t>
        </is>
      </c>
      <c r="K5" s="76" t="n"/>
      <c r="L5" s="76" t="n"/>
    </row>
    <row r="6" ht="24" customHeight="1">
      <c r="B6" s="67">
        <f>(SUM('BLANK - Berichtsdaten'!H1:H1003)/30)*7</f>
        <v/>
      </c>
      <c r="C6" s="68" t="inlineStr">
        <is>
          <t xml:space="preserve">typisch </t>
        </is>
      </c>
      <c r="D6" s="69">
        <f>'BLANK - Berichtsdaten'!S3*7</f>
        <v/>
      </c>
      <c r="E6" s="68" t="inlineStr">
        <is>
          <t>Typische Woche</t>
        </is>
      </c>
      <c r="F6" s="69">
        <f>AVERAGE('BLANK - Berichtsdaten'!L7:L1003)</f>
        <v/>
      </c>
      <c r="G6" s="68" t="inlineStr">
        <is>
          <t>typisch</t>
        </is>
      </c>
      <c r="H6" s="68" t="n"/>
      <c r="I6" s="70">
        <f>(SUM('BLANK - Berichtsdaten'!M7:M1003)/30)*7</f>
        <v/>
      </c>
      <c r="J6" s="68" t="inlineStr">
        <is>
          <t>typisch</t>
        </is>
      </c>
      <c r="K6" s="76" t="n"/>
      <c r="L6" s="76" t="n"/>
    </row>
    <row r="7" ht="54" customHeight="1">
      <c r="B7" s="71" t="n"/>
      <c r="C7" s="72" t="n"/>
      <c r="D7" s="65">
        <f>SUM('BLANK - Berichtsdaten'!D7:D1003)</f>
        <v/>
      </c>
      <c r="E7" s="73" t="inlineStr">
        <is>
          <t>RETWEETS INSGESAMT</t>
        </is>
      </c>
      <c r="F7" s="65">
        <f>AVERAGE('BLANK - Berichtsdaten'!I7:I1003)</f>
        <v/>
      </c>
      <c r="G7" s="73" t="inlineStr">
        <is>
          <t>DURCHSCHNITTLICHE REICHWEITE PRO BEITRAG</t>
        </is>
      </c>
      <c r="H7" s="74" t="n"/>
      <c r="I7" s="65">
        <f>SUM('BLANK - Berichtsdaten'!F7:F1003)</f>
        <v/>
      </c>
      <c r="J7" s="73" t="inlineStr">
        <is>
          <t>ERWÄHNUNGEN</t>
        </is>
      </c>
      <c r="K7" s="76" t="n"/>
    </row>
    <row r="8" ht="24" customHeight="1">
      <c r="B8" s="71" t="n"/>
      <c r="C8" s="72" t="n"/>
      <c r="D8" s="70">
        <f>(SUM('BLANK - Berichtsdaten'!D1:D1003)/30)*7</f>
        <v/>
      </c>
      <c r="E8" s="68" t="inlineStr">
        <is>
          <t>Typische Woche</t>
        </is>
      </c>
      <c r="F8" s="69">
        <f>AVERAGE('BLANK - Berichtsdaten'!Q7:Q1003)</f>
        <v/>
      </c>
      <c r="G8" s="68" t="inlineStr">
        <is>
          <t>typisch</t>
        </is>
      </c>
      <c r="H8" s="75" t="n"/>
      <c r="I8" s="69">
        <f>(SUM('BLANK - Berichtsdaten'!N1:N1003)/30)*7</f>
        <v/>
      </c>
      <c r="J8" s="68" t="inlineStr">
        <is>
          <t xml:space="preserve">typisch </t>
        </is>
      </c>
      <c r="K8" s="76" t="n"/>
      <c r="L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</row>
    <row r="10" ht="24" customFormat="1" customHeight="1" s="11">
      <c r="B10" s="94" t="inlineStr">
        <is>
          <t>TOP POSTS – LETZTE WOCHE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</row>
    <row r="11" ht="18" customHeight="1">
      <c r="B11" s="77" t="n"/>
      <c r="C11" s="52" t="inlineStr">
        <is>
          <t>DATUM DER VERÖFFENTLICHUNG</t>
        </is>
      </c>
      <c r="D11" s="52" t="inlineStr">
        <is>
          <t>INHALT POSTEN</t>
        </is>
      </c>
      <c r="E11" s="52" t="inlineStr">
        <is>
          <t>RETWEETS</t>
        </is>
      </c>
      <c r="F11" s="52" t="inlineStr">
        <is>
          <t>MAG</t>
        </is>
      </c>
      <c r="G11" s="52" t="inlineStr">
        <is>
          <t>ERWÄHNUNGEN</t>
        </is>
      </c>
      <c r="H11" s="52" t="inlineStr">
        <is>
          <t>KLICKS</t>
        </is>
      </c>
      <c r="I11" s="52" t="inlineStr">
        <is>
          <t>POTENZIELL</t>
        </is>
      </c>
      <c r="J11" s="52" t="inlineStr">
        <is>
          <t>VERLOBUNG</t>
        </is>
      </c>
      <c r="K11" s="76" t="n"/>
    </row>
    <row r="12" ht="18" customHeight="1">
      <c r="B12" s="78" t="inlineStr">
        <is>
          <t>TOP REICHWEITE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</row>
    <row r="13" ht="18" customHeight="1">
      <c r="B13" s="78" t="inlineStr">
        <is>
          <t>TOP RESHARE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</row>
    <row r="15" ht="24" customFormat="1" customHeight="1" s="11">
      <c r="B15" s="94" t="inlineStr">
        <is>
          <t>TOP POSTS – LETZTER MONAT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</row>
    <row r="16" ht="18" customHeight="1">
      <c r="B16" s="77" t="n"/>
      <c r="C16" s="52" t="inlineStr">
        <is>
          <t>DATUM DER VERÖFFENTLICHUNG</t>
        </is>
      </c>
      <c r="D16" s="52" t="inlineStr">
        <is>
          <t>INHALT POSTEN</t>
        </is>
      </c>
      <c r="E16" s="52" t="inlineStr">
        <is>
          <t>RETWEETS</t>
        </is>
      </c>
      <c r="F16" s="52" t="inlineStr">
        <is>
          <t>MAG</t>
        </is>
      </c>
      <c r="G16" s="52" t="inlineStr">
        <is>
          <t>ERWÄHNUNGEN</t>
        </is>
      </c>
      <c r="H16" s="52" t="inlineStr">
        <is>
          <t>KLICKS</t>
        </is>
      </c>
      <c r="I16" s="52" t="inlineStr">
        <is>
          <t>POTENZIELL</t>
        </is>
      </c>
      <c r="J16" s="52" t="inlineStr">
        <is>
          <t>VERLOBUNG</t>
        </is>
      </c>
      <c r="K16" s="76" t="n"/>
    </row>
    <row r="17" ht="18" customHeight="1">
      <c r="B17" s="78" t="inlineStr">
        <is>
          <t>TOP REICHWEITE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</row>
    <row r="18" ht="18" customHeight="1">
      <c r="B18" s="78" t="inlineStr">
        <is>
          <t>TOP RESHARE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AVERAGE('BLANK - Berichtsdaten'!I7:I1003)</f>
        <v/>
      </c>
      <c r="C21" s="16" t="inlineStr">
        <is>
          <t>DURCHSCHNITTLICHES ENGAGEMENT PRO BEITRAG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</row>
    <row r="22" ht="24" customHeight="1">
      <c r="B22" s="58">
        <f>'BLANK - Berichtsdaten'!Y3*7</f>
        <v/>
      </c>
      <c r="C22" s="17" t="inlineStr">
        <is>
          <t>Typische Woche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</row>
    <row r="24" ht="24" customFormat="1" customHeight="1" s="11">
      <c r="B24" s="96" t="inlineStr">
        <is>
          <t>TOP 5 BEITRÄGE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DATUM DER VERÖFFENTLICHUNG</t>
        </is>
      </c>
      <c r="C25" s="53" t="inlineStr">
        <is>
          <t>INHALT POSTEN</t>
        </is>
      </c>
      <c r="D25" s="53" t="inlineStr">
        <is>
          <t>RETWEETS</t>
        </is>
      </c>
      <c r="E25" s="53" t="inlineStr">
        <is>
          <t>MAG</t>
        </is>
      </c>
      <c r="F25" s="53" t="inlineStr">
        <is>
          <t>ERWÄHNUNGEN</t>
        </is>
      </c>
      <c r="G25" s="53" t="inlineStr">
        <is>
          <t>KLICKS</t>
        </is>
      </c>
      <c r="H25" s="53" t="inlineStr">
        <is>
          <t>POTENZIELL</t>
        </is>
      </c>
      <c r="I25" s="53" t="inlineStr">
        <is>
          <t>VERLOBUNG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AVERAGE('BLANK - Berichtsdaten'!G7:G1003)</f>
        <v/>
      </c>
      <c r="C33" s="81" t="inlineStr">
        <is>
          <t>DURCHSCHNITTLICHE KLICKS PRO BEITRAG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</row>
    <row r="34" ht="24" customHeight="1">
      <c r="B34" s="83">
        <f>'BLANK - Berichtsdaten'!W3*7</f>
        <v/>
      </c>
      <c r="C34" s="84" t="inlineStr">
        <is>
          <t>Typische Woche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</row>
    <row r="36" ht="24" customFormat="1" customHeight="1" s="11">
      <c r="B36" s="92" t="inlineStr">
        <is>
          <t>TOP 3 BEITRÄGE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DATUM DER VERÖFFENTLICHUNG</t>
        </is>
      </c>
      <c r="C37" s="54" t="inlineStr">
        <is>
          <t>INHALT POSTEN</t>
        </is>
      </c>
      <c r="D37" s="54" t="inlineStr">
        <is>
          <t>RETWEETS</t>
        </is>
      </c>
      <c r="E37" s="54" t="inlineStr">
        <is>
          <t>MAG</t>
        </is>
      </c>
      <c r="F37" s="54" t="inlineStr">
        <is>
          <t>ERWÄHNUNGEN</t>
        </is>
      </c>
      <c r="G37" s="54" t="inlineStr">
        <is>
          <t>KLICKS</t>
        </is>
      </c>
      <c r="H37" s="54" t="inlineStr">
        <is>
          <t>POTENZIELL</t>
        </is>
      </c>
      <c r="I37" s="54" t="inlineStr">
        <is>
          <t>VERLOBUNG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76" t="n"/>
      <c r="C41" s="76" t="n"/>
      <c r="D41" s="76" t="n"/>
      <c r="E41" s="76" t="n"/>
      <c r="F41" s="76" t="n"/>
      <c r="G41" s="85" t="n"/>
      <c r="H41" s="85" t="n"/>
      <c r="I41" s="85" t="n"/>
      <c r="J41" s="76" t="n"/>
      <c r="K41" s="85" t="n"/>
      <c r="L41" s="76" t="n"/>
    </row>
  </sheetData>
  <mergeCells count="8">
    <mergeCell ref="B24:I24"/>
    <mergeCell ref="B32:I32"/>
    <mergeCell ref="B36:I36"/>
    <mergeCell ref="F2:G2"/>
    <mergeCell ref="B4:J4"/>
    <mergeCell ref="B10:J10"/>
    <mergeCell ref="B15:J15"/>
    <mergeCell ref="B20:I20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89" workbookViewId="0">
      <selection activeCell="A89" sqref="A89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30-TAGE-BENCHMARKS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DATEN VON SOCIAL-MEDIA-BERICHTEN</t>
        </is>
      </c>
      <c r="S2" s="27" t="inlineStr">
        <is>
          <t>BEITRÄGE PRO TAG</t>
        </is>
      </c>
      <c r="T2" s="28" t="inlineStr">
        <is>
          <t>RETWEETS PRO POST</t>
        </is>
      </c>
      <c r="U2" s="28" t="inlineStr">
        <is>
          <t>FAVORITEN PRO BEITRAG</t>
        </is>
      </c>
      <c r="V2" s="28" t="inlineStr">
        <is>
          <t>ERWÄHNUNGEN PRO BEITRAG</t>
        </is>
      </c>
      <c r="W2" s="28" t="inlineStr">
        <is>
          <t>KLICKS PRO BEITRAG</t>
        </is>
      </c>
      <c r="X2" s="28" t="inlineStr">
        <is>
          <t>POTENZIAL PRO BEITRAG</t>
        </is>
      </c>
      <c r="Y2" s="29" t="inlineStr">
        <is>
          <t>ENGAGEMENT PRO POST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DIESE WOCHE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VOR 1 WOCHE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VOR 2 WOCHEN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DATUM DER VERÖFFENTLICHUNG</t>
        </is>
      </c>
      <c r="C6" s="19" t="inlineStr">
        <is>
          <t>INHALT POSTEN</t>
        </is>
      </c>
      <c r="D6" s="19" t="inlineStr">
        <is>
          <t>RETWEETS</t>
        </is>
      </c>
      <c r="E6" s="19" t="inlineStr">
        <is>
          <t>MAG</t>
        </is>
      </c>
      <c r="F6" s="19" t="inlineStr">
        <is>
          <t>ERWÄHNUNGEN</t>
        </is>
      </c>
      <c r="G6" s="19" t="inlineStr">
        <is>
          <t>KLICKS</t>
        </is>
      </c>
      <c r="H6" s="19" t="inlineStr">
        <is>
          <t>POTENZIELL</t>
        </is>
      </c>
      <c r="I6" s="20" t="inlineStr">
        <is>
          <t>VERLOBUNG</t>
        </is>
      </c>
      <c r="J6" s="21" t="inlineStr">
        <is>
          <t>DATUM DER VERÖFFENTLICHUNG</t>
        </is>
      </c>
      <c r="K6" s="22" t="inlineStr">
        <is>
          <t>INHALT POSTEN</t>
        </is>
      </c>
      <c r="L6" s="22" t="inlineStr">
        <is>
          <t>RETWEETS</t>
        </is>
      </c>
      <c r="M6" s="22" t="inlineStr">
        <is>
          <t>MAG</t>
        </is>
      </c>
      <c r="N6" s="22" t="inlineStr">
        <is>
          <t>ERWÄHNUNGEN</t>
        </is>
      </c>
      <c r="O6" s="22" t="inlineStr">
        <is>
          <t>KLICKS</t>
        </is>
      </c>
      <c r="P6" s="22" t="inlineStr">
        <is>
          <t>POTENZIELL</t>
        </is>
      </c>
      <c r="Q6" s="23" t="inlineStr">
        <is>
          <t>VERLOBUNG</t>
        </is>
      </c>
      <c r="R6" s="24" t="inlineStr">
        <is>
          <t>DATUM DER VERÖFFENTLICHUNG</t>
        </is>
      </c>
      <c r="S6" s="25" t="inlineStr">
        <is>
          <t>INHALT POSTEN</t>
        </is>
      </c>
      <c r="T6" s="25" t="inlineStr">
        <is>
          <t>RETWEETS</t>
        </is>
      </c>
      <c r="U6" s="25" t="inlineStr">
        <is>
          <t>MAG</t>
        </is>
      </c>
      <c r="V6" s="25" t="inlineStr">
        <is>
          <t>ERWÄHNUNGEN</t>
        </is>
      </c>
      <c r="W6" s="25" t="inlineStr">
        <is>
          <t>KLICKS</t>
        </is>
      </c>
      <c r="X6" s="25" t="inlineStr">
        <is>
          <t>POTENZIELL</t>
        </is>
      </c>
      <c r="Y6" s="26" t="inlineStr">
        <is>
          <t>VERLOBUNG</t>
        </is>
      </c>
    </row>
    <row r="7" ht="18" customHeight="1">
      <c r="B7" s="32" t="n"/>
      <c r="C7" s="33" t="n"/>
      <c r="D7" s="31" t="n"/>
      <c r="E7" s="31" t="n"/>
      <c r="F7" s="31" t="n"/>
      <c r="G7" s="31" t="n"/>
      <c r="H7" s="31" t="n"/>
      <c r="I7" s="34">
        <f>SUM(D7:G7)</f>
        <v/>
      </c>
      <c r="J7" s="32" t="n"/>
      <c r="K7" s="33" t="n"/>
      <c r="L7" s="31" t="n"/>
      <c r="M7" s="31" t="n"/>
      <c r="N7" s="31" t="n"/>
      <c r="O7" s="31" t="n"/>
      <c r="P7" s="31" t="n"/>
      <c r="Q7" s="34" t="n"/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35" t="n"/>
      <c r="C8" s="36" t="n"/>
      <c r="D8" s="37" t="n"/>
      <c r="E8" s="37" t="n"/>
      <c r="F8" s="37" t="n"/>
      <c r="G8" s="37" t="n"/>
      <c r="H8" s="37" t="n"/>
      <c r="I8" s="38">
        <f>SUM(D8:G8)</f>
        <v/>
      </c>
      <c r="J8" s="39" t="n"/>
      <c r="K8" s="40" t="n"/>
      <c r="L8" s="41" t="n"/>
      <c r="M8" s="41" t="n"/>
      <c r="N8" s="41" t="n"/>
      <c r="O8" s="41" t="n"/>
      <c r="P8" s="41" t="n"/>
      <c r="Q8" s="42" t="n"/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32" t="n"/>
      <c r="C9" s="33" t="n"/>
      <c r="D9" s="31" t="n"/>
      <c r="E9" s="31" t="n"/>
      <c r="F9" s="31" t="n"/>
      <c r="G9" s="31" t="n"/>
      <c r="H9" s="31" t="n"/>
      <c r="I9" s="34">
        <f>SUM(D9:G9)</f>
        <v/>
      </c>
      <c r="J9" s="32" t="n"/>
      <c r="K9" s="33" t="n"/>
      <c r="L9" s="31" t="n"/>
      <c r="M9" s="31" t="n"/>
      <c r="N9" s="31" t="n"/>
      <c r="O9" s="31" t="n"/>
      <c r="P9" s="31" t="n"/>
      <c r="Q9" s="34" t="n"/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35" t="n"/>
      <c r="C10" s="36" t="n"/>
      <c r="D10" s="37" t="n"/>
      <c r="E10" s="37" t="n"/>
      <c r="F10" s="37" t="n"/>
      <c r="G10" s="37" t="n"/>
      <c r="H10" s="37" t="n"/>
      <c r="I10" s="38">
        <f>SUM(D10:G10)</f>
        <v/>
      </c>
      <c r="J10" s="39" t="n"/>
      <c r="K10" s="40" t="n"/>
      <c r="L10" s="41" t="n"/>
      <c r="M10" s="41" t="n"/>
      <c r="N10" s="41" t="n"/>
      <c r="O10" s="41" t="n"/>
      <c r="P10" s="41" t="n"/>
      <c r="Q10" s="42" t="n"/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32" t="n"/>
      <c r="C11" s="33" t="n"/>
      <c r="D11" s="31" t="n"/>
      <c r="E11" s="31" t="n"/>
      <c r="F11" s="31" t="n"/>
      <c r="G11" s="31" t="n"/>
      <c r="H11" s="31" t="n"/>
      <c r="I11" s="34">
        <f>SUM(D11:G11)</f>
        <v/>
      </c>
      <c r="J11" s="32" t="n"/>
      <c r="K11" s="33" t="n"/>
      <c r="L11" s="31" t="n"/>
      <c r="M11" s="31" t="n"/>
      <c r="N11" s="31" t="n"/>
      <c r="O11" s="31" t="n"/>
      <c r="P11" s="31" t="n"/>
      <c r="Q11" s="34" t="n"/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35" t="n"/>
      <c r="C12" s="36" t="n"/>
      <c r="D12" s="37" t="n"/>
      <c r="E12" s="37" t="n"/>
      <c r="F12" s="37" t="n"/>
      <c r="G12" s="37" t="n"/>
      <c r="H12" s="37" t="n"/>
      <c r="I12" s="38">
        <f>SUM(D12:G12)</f>
        <v/>
      </c>
      <c r="J12" s="39" t="n"/>
      <c r="K12" s="40" t="n"/>
      <c r="L12" s="41" t="n"/>
      <c r="M12" s="41" t="n"/>
      <c r="N12" s="41" t="n"/>
      <c r="O12" s="41" t="n"/>
      <c r="P12" s="41" t="n"/>
      <c r="Q12" s="42" t="n"/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32" t="n"/>
      <c r="C13" s="33" t="n"/>
      <c r="D13" s="31" t="n"/>
      <c r="E13" s="31" t="n"/>
      <c r="F13" s="31" t="n"/>
      <c r="G13" s="31" t="n"/>
      <c r="H13" s="31" t="n"/>
      <c r="I13" s="34">
        <f>SUM(D13:G13)</f>
        <v/>
      </c>
      <c r="J13" s="32" t="n"/>
      <c r="K13" s="33" t="n"/>
      <c r="L13" s="31" t="n"/>
      <c r="M13" s="31" t="n"/>
      <c r="N13" s="31" t="n"/>
      <c r="O13" s="31" t="n"/>
      <c r="P13" s="31" t="n"/>
      <c r="Q13" s="34" t="n"/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35" t="n"/>
      <c r="C14" s="36" t="n"/>
      <c r="D14" s="37" t="n"/>
      <c r="E14" s="37" t="n"/>
      <c r="F14" s="37" t="n"/>
      <c r="G14" s="37" t="n"/>
      <c r="H14" s="37" t="n"/>
      <c r="I14" s="38">
        <f>SUM(D14:G14)</f>
        <v/>
      </c>
      <c r="J14" s="39" t="n"/>
      <c r="K14" s="40" t="n"/>
      <c r="L14" s="41" t="n"/>
      <c r="M14" s="41" t="n"/>
      <c r="N14" s="41" t="n"/>
      <c r="O14" s="41" t="n"/>
      <c r="P14" s="41" t="n"/>
      <c r="Q14" s="42" t="n"/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32" t="n"/>
      <c r="C15" s="33" t="n"/>
      <c r="D15" s="31" t="n"/>
      <c r="E15" s="31" t="n"/>
      <c r="F15" s="31" t="n"/>
      <c r="G15" s="31" t="n"/>
      <c r="H15" s="31" t="n"/>
      <c r="I15" s="34">
        <f>SUM(D15:G15)</f>
        <v/>
      </c>
      <c r="J15" s="32" t="n"/>
      <c r="K15" s="33" t="n"/>
      <c r="L15" s="31" t="n"/>
      <c r="M15" s="31" t="n"/>
      <c r="N15" s="31" t="n"/>
      <c r="O15" s="31" t="n"/>
      <c r="P15" s="31" t="n"/>
      <c r="Q15" s="34" t="n"/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35" t="n"/>
      <c r="C16" s="36" t="n"/>
      <c r="D16" s="37" t="n"/>
      <c r="E16" s="37" t="n"/>
      <c r="F16" s="37" t="n"/>
      <c r="G16" s="37" t="n"/>
      <c r="H16" s="37" t="n"/>
      <c r="I16" s="38">
        <f>SUM(D16:G16)</f>
        <v/>
      </c>
      <c r="J16" s="39" t="n"/>
      <c r="K16" s="40" t="n"/>
      <c r="L16" s="41" t="n"/>
      <c r="M16" s="41" t="n"/>
      <c r="N16" s="41" t="n"/>
      <c r="O16" s="41" t="n"/>
      <c r="P16" s="41" t="n"/>
      <c r="Q16" s="42" t="n"/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S1:Y1"/>
    <mergeCell ref="B5:I5"/>
    <mergeCell ref="J5:Q5"/>
    <mergeCell ref="R5:Y5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2017-06-30T05:13:38Z</dcterms:modified>
  <cp:lastModifiedBy>ragaz</cp:lastModifiedBy>
</cp:coreProperties>
</file>