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au de bord de plusieurs projets" sheetId="1" state="visible" r:id="rId1"/>
    <sheet xmlns:r="http://schemas.openxmlformats.org/officeDocument/2006/relationships" name="rd De projets multiples - BLANK" sheetId="2" state="visible" r:id="rId2"/>
    <sheet xmlns:r="http://schemas.openxmlformats.org/officeDocument/2006/relationships" name=" Clause de non-responsabilité –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'[1]Service Marketing Plan'!#REF!</definedName>
    <definedName name="Type">'[2]Business Meeting Agenda'!#REF!</definedName>
    <definedName name="_xlnm.Print_Area" localSheetId="0">'au de bord de plusieurs projets'!$B$2:$P$55</definedName>
    <definedName name="_xlnm.Print_Area" localSheetId="1">'rd De projets multiples - BLANK'!$B$1:$K$35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&quot;$&quot;#,##0"/>
    <numFmt numFmtId="165" formatCode="mm/dd/yy;@"/>
    <numFmt numFmtId="166" formatCode="_-&quot;$&quot;* #,##0.00_-;\-&quot;$&quot;* #,##0.00_-;_-&quot;$&quot;* &quot;-&quot;??_-;_-@_-"/>
    <numFmt numFmtId="167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Verdana"/>
      <family val="2"/>
      <sz val="8"/>
    </font>
    <font>
      <name val="Calibri"/>
      <family val="2"/>
      <color indexed="12"/>
      <sz val="12"/>
      <u val="single"/>
    </font>
    <font>
      <name val="Century Gothic"/>
      <family val="1"/>
      <color theme="1"/>
      <sz val="12"/>
    </font>
    <font>
      <name val="Century Gothic"/>
      <family val="1"/>
      <color indexed="8"/>
      <sz val="12"/>
    </font>
    <font>
      <name val="Century Gothic"/>
      <family val="1"/>
      <b val="1"/>
      <color indexed="9"/>
      <sz val="10"/>
    </font>
    <font>
      <name val="Century Gothic"/>
      <family val="1"/>
      <color indexed="8"/>
      <sz val="10"/>
    </font>
    <font>
      <name val="Century Gothic"/>
      <family val="1"/>
      <b val="1"/>
      <color rgb="FF6A3AFF"/>
      <sz val="12"/>
    </font>
    <font>
      <name val="Century Gothic"/>
      <family val="1"/>
      <b val="1"/>
      <color rgb="FF00B050"/>
      <sz val="11"/>
    </font>
    <font>
      <name val="Century Gothic"/>
      <family val="1"/>
      <b val="1"/>
      <color rgb="FFC00000"/>
      <sz val="11"/>
    </font>
    <font>
      <name val="Century Gothic"/>
      <family val="1"/>
      <b val="1"/>
      <color rgb="FFED7C00"/>
      <sz val="11"/>
    </font>
    <font>
      <name val="Century Gothic"/>
      <family val="1"/>
      <b val="1"/>
      <color theme="7" tint="-0.249977111117893"/>
      <sz val="11"/>
    </font>
    <font>
      <name val="Century Gothic"/>
      <family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20"/>
    </font>
    <font>
      <name val="Century Gothic"/>
      <family val="1"/>
      <color theme="1"/>
      <sz val="22"/>
    </font>
    <font>
      <name val="Century Gothic"/>
      <family val="2"/>
      <b val="1"/>
      <color theme="0"/>
      <sz val="22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1" fillId="0" borderId="0"/>
    <xf numFmtId="166" fontId="1" fillId="0" borderId="0"/>
    <xf numFmtId="0" fontId="3" fillId="0" borderId="0" applyAlignment="1" applyProtection="1">
      <alignment vertical="top"/>
      <protection locked="0" hidden="0"/>
    </xf>
    <xf numFmtId="0" fontId="17" fillId="0" borderId="0"/>
  </cellStyleXfs>
  <cellXfs count="65">
    <xf numFmtId="0" fontId="0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vertical="center" wrapText="1"/>
    </xf>
    <xf numFmtId="0" fontId="4" fillId="0" borderId="0" pivotButton="0" quotePrefix="0" xfId="0"/>
    <xf numFmtId="0" fontId="6" fillId="0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vertical="center"/>
    </xf>
    <xf numFmtId="164" fontId="9" fillId="0" borderId="0" applyAlignment="1" pivotButton="0" quotePrefix="0" xfId="0">
      <alignment vertical="center"/>
    </xf>
    <xf numFmtId="1" fontId="10" fillId="0" borderId="0" applyAlignment="1" pivotButton="0" quotePrefix="0" xfId="0">
      <alignment horizontal="center" vertical="center"/>
    </xf>
    <xf numFmtId="1" fontId="11" fillId="0" borderId="0" applyAlignment="1" pivotButton="0" quotePrefix="0" xfId="0">
      <alignment horizontal="center" vertical="center"/>
    </xf>
    <xf numFmtId="1" fontId="12" fillId="0" borderId="0" applyAlignment="1" pivotButton="0" quotePrefix="0" xfId="0">
      <alignment horizontal="center" vertical="center"/>
    </xf>
    <xf numFmtId="0" fontId="6" fillId="3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indent="1"/>
    </xf>
    <xf numFmtId="0" fontId="6" fillId="2" borderId="1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/>
    </xf>
    <xf numFmtId="0" fontId="7" fillId="0" borderId="1" applyAlignment="1" pivotButton="0" quotePrefix="0" xfId="0">
      <alignment horizontal="center"/>
    </xf>
    <xf numFmtId="164" fontId="7" fillId="0" borderId="1" applyAlignment="1" pivotButton="0" quotePrefix="0" xfId="1">
      <alignment horizontal="right"/>
    </xf>
    <xf numFmtId="1" fontId="7" fillId="0" borderId="1" applyAlignment="1" pivotButton="0" quotePrefix="0" xfId="0">
      <alignment horizontal="center"/>
    </xf>
    <xf numFmtId="0" fontId="7" fillId="13" borderId="1" applyAlignment="1" pivotButton="0" quotePrefix="0" xfId="0">
      <alignment horizontal="left" indent="1"/>
    </xf>
    <xf numFmtId="165" fontId="7" fillId="14" borderId="1" applyAlignment="1" pivotButton="0" quotePrefix="0" xfId="0">
      <alignment horizontal="center"/>
    </xf>
    <xf numFmtId="0" fontId="7" fillId="14" borderId="1" applyAlignment="1" pivotButton="0" quotePrefix="0" xfId="0">
      <alignment horizontal="center"/>
    </xf>
    <xf numFmtId="0" fontId="7" fillId="16" borderId="1" applyAlignment="1" pivotButton="0" quotePrefix="0" xfId="0">
      <alignment horizontal="center"/>
    </xf>
    <xf numFmtId="164" fontId="7" fillId="15" borderId="1" applyAlignment="1" pivotButton="0" quotePrefix="0" xfId="1">
      <alignment horizontal="right"/>
    </xf>
    <xf numFmtId="1" fontId="7" fillId="17" borderId="1" applyAlignment="1" pivotButton="0" quotePrefix="0" xfId="0">
      <alignment horizontal="center"/>
    </xf>
    <xf numFmtId="1" fontId="7" fillId="18" borderId="1" applyAlignment="1" pivotButton="0" quotePrefix="0" xfId="0">
      <alignment horizontal="center"/>
    </xf>
    <xf numFmtId="1" fontId="7" fillId="19" borderId="1" applyAlignment="1" pivotButton="0" quotePrefix="0" xfId="0">
      <alignment horizontal="center"/>
    </xf>
    <xf numFmtId="0" fontId="6" fillId="3" borderId="1" applyAlignment="1" pivotButton="0" quotePrefix="0" xfId="0">
      <alignment horizontal="left" vertical="center"/>
    </xf>
    <xf numFmtId="0" fontId="7" fillId="0" borderId="1" applyAlignment="1" pivotButton="0" quotePrefix="0" xfId="0">
      <alignment horizontal="left" vertical="center"/>
    </xf>
    <xf numFmtId="0" fontId="7" fillId="0" borderId="1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20" borderId="0" applyAlignment="1" pivotButton="0" quotePrefix="0" xfId="0">
      <alignment vertical="center"/>
    </xf>
    <xf numFmtId="0" fontId="14" fillId="20" borderId="0" applyAlignment="1" pivotButton="0" quotePrefix="0" xfId="0">
      <alignment vertical="center"/>
    </xf>
    <xf numFmtId="0" fontId="14" fillId="20" borderId="0" applyAlignment="1" pivotButton="0" quotePrefix="0" xfId="0">
      <alignment horizontal="center" vertical="center"/>
    </xf>
    <xf numFmtId="0" fontId="16" fillId="0" borderId="0" pivotButton="0" quotePrefix="0" xfId="0"/>
    <xf numFmtId="0" fontId="17" fillId="0" borderId="0" pivotButton="0" quotePrefix="0" xfId="3"/>
    <xf numFmtId="0" fontId="16" fillId="0" borderId="5" applyAlignment="1" pivotButton="0" quotePrefix="0" xfId="3">
      <alignment horizontal="left" vertical="center" wrapText="1" indent="2"/>
    </xf>
    <xf numFmtId="0" fontId="4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3" fillId="0" borderId="2" applyAlignment="1" pivotButton="0" quotePrefix="0" xfId="0">
      <alignment horizontal="left" vertical="center" wrapText="1" indent="1"/>
    </xf>
    <xf numFmtId="0" fontId="13" fillId="0" borderId="3" applyAlignment="1" pivotButton="0" quotePrefix="0" xfId="0">
      <alignment horizontal="left" vertical="center" wrapText="1" indent="1"/>
    </xf>
    <xf numFmtId="0" fontId="13" fillId="0" borderId="4" applyAlignment="1" pivotButton="0" quotePrefix="0" xfId="0">
      <alignment horizontal="left" vertical="center" wrapText="1" indent="1"/>
    </xf>
    <xf numFmtId="0" fontId="20" fillId="21" borderId="0" applyAlignment="1" pivotButton="0" quotePrefix="0" xfId="2">
      <alignment horizontal="center" vertical="center"/>
    </xf>
    <xf numFmtId="0" fontId="6" fillId="11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left" vertical="center" wrapText="1" indent="1"/>
    </xf>
    <xf numFmtId="0" fontId="6" fillId="3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6" borderId="1" applyAlignment="1" pivotButton="0" quotePrefix="0" xfId="0">
      <alignment horizontal="center" vertical="center" wrapText="1"/>
    </xf>
    <xf numFmtId="0" fontId="6" fillId="3" borderId="1" applyAlignment="1" pivotButton="0" quotePrefix="0" xfId="0">
      <alignment horizontal="center" vertical="center"/>
    </xf>
    <xf numFmtId="0" fontId="4" fillId="0" borderId="0" applyAlignment="1" pivotButton="0" quotePrefix="0" xfId="2">
      <alignment horizontal="left" vertical="center"/>
    </xf>
    <xf numFmtId="0" fontId="0" fillId="0" borderId="3" pivotButton="0" quotePrefix="0" xfId="0"/>
    <xf numFmtId="0" fontId="0" fillId="0" borderId="4" pivotButton="0" quotePrefix="0" xfId="0"/>
    <xf numFmtId="0" fontId="13" fillId="0" borderId="1" applyAlignment="1" pivotButton="0" quotePrefix="0" xfId="0">
      <alignment horizontal="left" vertical="center" wrapText="1" indent="1"/>
    </xf>
    <xf numFmtId="0" fontId="0" fillId="0" borderId="10" pivotButton="0" quotePrefix="0" xfId="0"/>
    <xf numFmtId="167" fontId="7" fillId="0" borderId="1" applyAlignment="1" pivotButton="0" quotePrefix="0" xfId="0">
      <alignment horizontal="center"/>
    </xf>
    <xf numFmtId="164" fontId="7" fillId="0" borderId="1" applyAlignment="1" pivotButton="0" quotePrefix="0" xfId="1">
      <alignment horizontal="right"/>
    </xf>
    <xf numFmtId="167" fontId="7" fillId="14" borderId="1" applyAlignment="1" pivotButton="0" quotePrefix="0" xfId="0">
      <alignment horizontal="center"/>
    </xf>
    <xf numFmtId="164" fontId="7" fillId="15" borderId="1" applyAlignment="1" pivotButton="0" quotePrefix="0" xfId="1">
      <alignment horizontal="right"/>
    </xf>
    <xf numFmtId="164" fontId="9" fillId="0" borderId="0" applyAlignment="1" pivotButton="0" quotePrefix="0" xfId="0">
      <alignment vertical="center"/>
    </xf>
    <xf numFmtId="0" fontId="21" fillId="22" borderId="0" applyAlignment="1" applyProtection="1" pivotButton="0" quotePrefix="0" xfId="2">
      <alignment horizontal="center" vertical="center"/>
      <protection locked="0" hidden="0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'au de bord de plusieurs projets'!$D$40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projets'!$D$41:$D$54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Durée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projets'!$F$41:$F$54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2120620376"/>
        <axId val="-2105395848"/>
      </barChart>
      <catAx>
        <axId val="212062037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5395848"/>
        <crosses val="autoZero"/>
        <auto val="1"/>
        <lblAlgn val="ctr"/>
        <lblOffset val="100"/>
        <noMultiLvlLbl val="0"/>
      </catAx>
      <valAx>
        <axId val="-2105395848"/>
        <scaling>
          <orientation val="minMax"/>
          <min val="4577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0620376"/>
        <crosses val="autoZero"/>
        <crossBetween val="between"/>
        <majorUnit val="30"/>
      </valAx>
    </plotArea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"/>
              <a:t>JOURS par PROJET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'rd De projets multiples - BLANK'!$F$39</f>
              <strCache>
                <ptCount val="1"/>
                <pt idx="0">
                  <v>Nombre de JOURS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BLANK'!$F$40:$F$53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2139417400"/>
        <axId val="-2139589144"/>
      </barChart>
      <catAx>
        <axId val="-213941740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589144"/>
        <crosses val="autoZero"/>
        <auto val="1"/>
        <lblAlgn val="ctr"/>
        <lblOffset val="100"/>
        <noMultiLvlLbl val="0"/>
      </catAx>
      <valAx>
        <axId val="-213958914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417400"/>
        <crosses val="autoZero"/>
        <crossBetween val="between"/>
      </valAx>
    </plotArea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"/>
              <a:t>AFFECTATION DE RESSOURCES</a:t>
            </a:r>
          </a:p>
        </rich>
      </tx>
      <layout>
        <manualLayout>
          <xMode val="edge"/>
          <yMode val="edge"/>
          <wMode val="factor"/>
          <hMode val="factor"/>
          <x val="0.132943143812709"/>
          <y val="0.03448275862068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0568528802320762"/>
          <y val="0.158068150963888"/>
          <w val="0.6361627296587929"/>
          <h val="0.781493008417051"/>
        </manualLayout>
      </layout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732EE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1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2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3"/>
            <bubble3D val="0"/>
            <spPr>
              <a:solidFill xmlns:a="http://schemas.openxmlformats.org/drawingml/2006/main">
                <a:srgbClr val="FFC000"/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BLANK'!$G$40:$G$53</f>
              <numCache>
                <formatCode>General</formatCode>
                <ptCount val="14"/>
                <pt idx="0">
                  <v>10</v>
                </pt>
                <pt idx="1">
                  <v>5</v>
                </pt>
                <pt idx="2">
                  <v>10</v>
                </pt>
                <pt idx="3">
                  <v>5</v>
                </pt>
                <pt idx="4">
                  <v>10</v>
                </pt>
                <pt idx="5">
                  <v>5</v>
                </pt>
                <pt idx="6">
                  <v>10</v>
                </pt>
                <pt idx="7">
                  <v>5</v>
                </pt>
                <pt idx="8">
                  <v>10</v>
                </pt>
                <pt idx="9">
                  <v>5</v>
                </pt>
                <pt idx="10">
                  <v>10</v>
                </pt>
                <pt idx="11">
                  <v>5</v>
                </pt>
                <pt idx="12">
                  <v>10</v>
                </pt>
                <pt idx="13">
                  <v>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>
        <manualLayout>
          <xMode val="edge"/>
          <yMode val="edge"/>
          <wMode val="factor"/>
          <hMode val="factor"/>
          <x val="0.771613778210834"/>
          <y val="0.019434564213956"/>
          <w val="0.201630368946357"/>
          <h val="0.98056543578604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charts/chart12.xml><?xml version="1.0" encoding="utf-8"?>
<chartSpace xmlns="http://schemas.openxmlformats.org/drawingml/2006/chart">
  <chart>
    <plotArea>
      <layout/>
      <barChart>
        <barDir val="col"/>
        <grouping val="stacked"/>
        <varyColors val="0"/>
        <ser>
          <idx val="0"/>
          <order val="0"/>
          <tx>
            <strRef>
              <f>'rd De projets multiples - BLANK'!$H$39</f>
              <strCache>
                <ptCount val="1"/>
                <pt idx="0">
                  <v>PROJETÉ</v>
                </pt>
              </strCache>
            </strRef>
          </tx>
          <spPr>
            <a:solidFill xmlns:a="http://schemas.openxmlformats.org/drawingml/2006/main">
              <a:srgbClr val="7030A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BLANK'!$H$40:$H$53</f>
              <numCache>
                <formatCode>"$"#,##0</formatCode>
                <ptCount val="14"/>
                <pt idx="0">
                  <v>1000000</v>
                </pt>
                <pt idx="1">
                  <v>900000</v>
                </pt>
                <pt idx="2">
                  <v>860000</v>
                </pt>
                <pt idx="3">
                  <v>1000000</v>
                </pt>
                <pt idx="4">
                  <v>294000</v>
                </pt>
                <pt idx="5">
                  <v>123400</v>
                </pt>
                <pt idx="6">
                  <v>250500</v>
                </pt>
                <pt idx="7">
                  <v>127200</v>
                </pt>
                <pt idx="8">
                  <v>80000</v>
                </pt>
                <pt idx="9">
                  <v>77000</v>
                </pt>
                <pt idx="10">
                  <v>65000</v>
                </pt>
                <pt idx="11">
                  <v>550000</v>
                </pt>
                <pt idx="12">
                  <v>45000</v>
                </pt>
                <pt idx="13">
                  <v>32500</v>
                </pt>
              </numCache>
            </numRef>
          </val>
        </ser>
        <ser>
          <idx val="1"/>
          <order val="1"/>
          <tx>
            <strRef>
              <f>'rd De projets multiples - BLANK'!$I$39</f>
              <strCache>
                <ptCount val="1"/>
                <pt idx="0">
                  <v>RÉEL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BLANK'!$I$40:$I$53</f>
              <numCache>
                <formatCode>"$"#,##0</formatCode>
                <ptCount val="14"/>
                <pt idx="0">
                  <v>880000</v>
                </pt>
                <pt idx="1">
                  <v>920000</v>
                </pt>
                <pt idx="2">
                  <v>850000</v>
                </pt>
                <pt idx="3">
                  <v>998050</v>
                </pt>
                <pt idx="4">
                  <v>280000</v>
                </pt>
                <pt idx="5">
                  <v>125000</v>
                </pt>
                <pt idx="6">
                  <v>246000</v>
                </pt>
                <pt idx="7">
                  <v>126000</v>
                </pt>
                <pt idx="8">
                  <v>79900</v>
                </pt>
                <pt idx="9">
                  <v>77000</v>
                </pt>
                <pt idx="10">
                  <v>65000</v>
                </pt>
                <pt idx="11">
                  <v>551000</v>
                </pt>
                <pt idx="12">
                  <v>42000</v>
                </pt>
                <pt idx="13">
                  <v>33000</v>
                </pt>
              </numCache>
            </numRef>
          </val>
        </ser>
        <ser>
          <idx val="2"/>
          <order val="2"/>
          <tx>
            <strRef>
              <f>'rd De projets multiples - BLANK'!$J$39</f>
              <strCache>
                <ptCount val="1"/>
                <pt idx="0">
                  <v>RESTE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BLANK'!$J$40:$J$53</f>
              <numCache>
                <formatCode>"$"#,##0</formatCode>
                <ptCount val="14"/>
                <pt idx="0">
                  <v>120000</v>
                </pt>
                <pt idx="1">
                  <v>-20000</v>
                </pt>
                <pt idx="2">
                  <v>10000</v>
                </pt>
                <pt idx="3">
                  <v>1950</v>
                </pt>
                <pt idx="4">
                  <v>14000</v>
                </pt>
                <pt idx="5">
                  <v>-1600</v>
                </pt>
                <pt idx="6">
                  <v>4500</v>
                </pt>
                <pt idx="7">
                  <v>1200</v>
                </pt>
                <pt idx="8">
                  <v>100</v>
                </pt>
                <pt idx="9">
                  <v>0</v>
                </pt>
                <pt idx="10">
                  <v>0</v>
                </pt>
                <pt idx="11">
                  <v>-1000</v>
                </pt>
                <pt idx="12">
                  <v>3000</v>
                </pt>
                <pt idx="13">
                  <v>-500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-2139232392"/>
        <axId val="2125947336"/>
      </barChart>
      <catAx>
        <axId val="-213923239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47336"/>
        <crossesAt val="0"/>
        <auto val="1"/>
        <lblAlgn val="ctr"/>
        <lblOffset val="100"/>
        <noMultiLvlLbl val="0"/>
      </catAx>
      <valAx>
        <axId val="21259473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232392"/>
        <crosses val="autoZero"/>
        <crossBetween val="between"/>
        <majorUnit val="250000"/>
        <minorUnit val="50000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'rd De projets multiples - BLANK'!$K$39</f>
              <strCache>
                <ptCount val="1"/>
                <pt idx="0">
                  <v>HAUT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BLANK'!$K$40:$K$53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'rd De projets multiples - BLANK'!$L$39</f>
              <strCache>
                <ptCount val="1"/>
                <pt idx="0">
                  <v>DOULEUR MOYENNE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BLANK'!$L$40:$L$53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'rd De projets multiples - BLANK'!$M$39</f>
              <strCache>
                <ptCount val="1"/>
                <pt idx="0">
                  <v>Bas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BLANK'!$M$40:$M$53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125951816"/>
        <axId val="2125891320"/>
      </barChart>
      <catAx>
        <axId val="21259518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1320"/>
        <crosses val="autoZero"/>
        <auto val="1"/>
        <lblAlgn val="ctr"/>
        <lblOffset val="100"/>
        <noMultiLvlLbl val="0"/>
      </catAx>
      <valAx>
        <axId val="212589132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518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"/>
              <a:t>TOTAL DES RISQUES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'rd De projets multiples - BLANK'!$K$39:$M$39</f>
              <strCache>
                <ptCount val="3"/>
                <pt idx="0">
                  <v>HAUT</v>
                </pt>
                <pt idx="1">
                  <v>DOULEUR MOYENNE</v>
                </pt>
                <pt idx="2">
                  <v>Bas</v>
                </pt>
              </strCache>
            </strRef>
          </cat>
          <val>
            <numRef>
              <f>'rd De projets multiples - BLANK'!$K$54:$M$54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ser>
          <idx val="1"/>
          <order val="1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'rd De projets multiples - BLANK'!$K$39:$M$39</f>
              <strCache>
                <ptCount val="3"/>
                <pt idx="0">
                  <v>HAUT</v>
                </pt>
                <pt idx="1">
                  <v>DOULEUR MOYENNE</v>
                </pt>
                <pt idx="2">
                  <v>Bas</v>
                </pt>
              </strCache>
            </strRef>
          </cat>
          <val>
            <numRef>
              <f>'rd De projets multiples - BLANK'!$K$54:$M$54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25899112"/>
        <axId val="-2102169416"/>
      </barChart>
      <catAx>
        <axId val="2125899112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69416"/>
        <crosses val="autoZero"/>
        <auto val="1"/>
        <lblAlgn val="ctr"/>
        <lblOffset val="100"/>
        <noMultiLvlLbl val="0"/>
      </catAx>
      <valAx>
        <axId val="-2102169416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9112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1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QUESTIONS EN SUSPENS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BLANK'!$N$40:$N$53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RÉVISIONS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BLANK'!$O$40:$O$53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ACTIONS EN ATTENTE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BLANK'!$P$40:$P$53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-2101824104"/>
        <axId val="-2102104328"/>
      </barChart>
      <catAx>
        <axId val="-21018241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04328"/>
        <crosses val="autoZero"/>
        <auto val="1"/>
        <lblAlgn val="ctr"/>
        <lblOffset val="100"/>
        <noMultiLvlLbl val="0"/>
      </catAx>
      <valAx>
        <axId val="-2102104328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182410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"/>
              <a:t>TOTAL DE L'ACTION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QUESTIONS</v>
                  </pt>
                  <pt idx="1">
                    <v>RÉVISIONS</v>
                  </pt>
                </lvl>
                <lvl>
                  <pt idx="0">
                    <v>OUVRIR</v>
                  </pt>
                  <pt idx="2">
                    <v>ACTIONS EN ATTENTE</v>
                  </pt>
                </lvl>
              </multiLvlStrCache>
              <f>'rd De projets multiples - BLANK'!$N$38:$P$39</f>
            </multiLvlStrRef>
          </cat>
          <val>
            <numRef>
              <f>'rd De projets multiples - BLANK'!$N$54:$P$54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16180808"/>
        <axId val="2139877704"/>
      </barChart>
      <catAx>
        <axId val="211618080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39877704"/>
        <crosses val="autoZero"/>
        <auto val="1"/>
        <lblAlgn val="ctr"/>
        <lblOffset val="100"/>
        <noMultiLvlLbl val="0"/>
      </catAx>
      <valAx>
        <axId val="2139877704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16180808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"/>
              <a:t>JOURS par PROJET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'au de bord de plusieurs projets'!$F$40</f>
              <strCache>
                <ptCount val="1"/>
                <pt idx="0">
                  <v>Nombre de JOURS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projets'!$F$41:$F$54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2139417400"/>
        <axId val="-2139589144"/>
      </barChart>
      <catAx>
        <axId val="-213941740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589144"/>
        <crosses val="autoZero"/>
        <auto val="1"/>
        <lblAlgn val="ctr"/>
        <lblOffset val="100"/>
        <noMultiLvlLbl val="0"/>
      </catAx>
      <valAx>
        <axId val="-213958914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417400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"/>
              <a:t>AFFECTATION DE RESSOURCES</a:t>
            </a:r>
          </a:p>
        </rich>
      </tx>
      <layout>
        <manualLayout>
          <xMode val="edge"/>
          <yMode val="edge"/>
          <wMode val="factor"/>
          <hMode val="factor"/>
          <x val="0.132943143812709"/>
          <y val="0.03448275862068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0568528802320762"/>
          <y val="0.158068150963888"/>
          <w val="0.6361627296587929"/>
          <h val="0.781493008417051"/>
        </manualLayout>
      </layout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732EE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1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2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3"/>
            <bubble3D val="0"/>
            <spPr>
              <a:solidFill xmlns:a="http://schemas.openxmlformats.org/drawingml/2006/main">
                <a:srgbClr val="FFC000"/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projets'!$G$41:$G$54</f>
              <numCache>
                <formatCode>General</formatCode>
                <ptCount val="14"/>
                <pt idx="0">
                  <v>10</v>
                </pt>
                <pt idx="1">
                  <v>5</v>
                </pt>
                <pt idx="2">
                  <v>10</v>
                </pt>
                <pt idx="3">
                  <v>5</v>
                </pt>
                <pt idx="4">
                  <v>10</v>
                </pt>
                <pt idx="5">
                  <v>5</v>
                </pt>
                <pt idx="6">
                  <v>10</v>
                </pt>
                <pt idx="7">
                  <v>5</v>
                </pt>
                <pt idx="8">
                  <v>10</v>
                </pt>
                <pt idx="9">
                  <v>5</v>
                </pt>
                <pt idx="10">
                  <v>10</v>
                </pt>
                <pt idx="11">
                  <v>5</v>
                </pt>
                <pt idx="12">
                  <v>10</v>
                </pt>
                <pt idx="13">
                  <v>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>
        <manualLayout>
          <xMode val="edge"/>
          <yMode val="edge"/>
          <wMode val="factor"/>
          <hMode val="factor"/>
          <x val="0.771613778210834"/>
          <y val="0.019434564213956"/>
          <w val="0.201630368946357"/>
          <h val="0.98056543578604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0"/>
        <ser>
          <idx val="0"/>
          <order val="0"/>
          <tx>
            <strRef>
              <f>'au de bord de plusieurs projets'!$H$40</f>
              <strCache>
                <ptCount val="1"/>
                <pt idx="0">
                  <v>PROJETÉ</v>
                </pt>
              </strCache>
            </strRef>
          </tx>
          <spPr>
            <a:solidFill xmlns:a="http://schemas.openxmlformats.org/drawingml/2006/main">
              <a:srgbClr val="7030A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projets'!$H$41:$H$54</f>
              <numCache>
                <formatCode>"$"#,##0</formatCode>
                <ptCount val="14"/>
                <pt idx="0">
                  <v>1000000</v>
                </pt>
                <pt idx="1">
                  <v>900000</v>
                </pt>
                <pt idx="2">
                  <v>860000</v>
                </pt>
                <pt idx="3">
                  <v>1000000</v>
                </pt>
                <pt idx="4">
                  <v>294000</v>
                </pt>
                <pt idx="5">
                  <v>123400</v>
                </pt>
                <pt idx="6">
                  <v>250500</v>
                </pt>
                <pt idx="7">
                  <v>127200</v>
                </pt>
                <pt idx="8">
                  <v>80000</v>
                </pt>
                <pt idx="9">
                  <v>77000</v>
                </pt>
                <pt idx="10">
                  <v>65000</v>
                </pt>
                <pt idx="11">
                  <v>550000</v>
                </pt>
                <pt idx="12">
                  <v>45000</v>
                </pt>
                <pt idx="13">
                  <v>32500</v>
                </pt>
              </numCache>
            </numRef>
          </val>
        </ser>
        <ser>
          <idx val="1"/>
          <order val="1"/>
          <tx>
            <strRef>
              <f>'au de bord de plusieurs projets'!$I$40</f>
              <strCache>
                <ptCount val="1"/>
                <pt idx="0">
                  <v>RÉEL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projets'!$I$41:$I$54</f>
              <numCache>
                <formatCode>"$"#,##0</formatCode>
                <ptCount val="14"/>
                <pt idx="0">
                  <v>880000</v>
                </pt>
                <pt idx="1">
                  <v>920000</v>
                </pt>
                <pt idx="2">
                  <v>850000</v>
                </pt>
                <pt idx="3">
                  <v>998050</v>
                </pt>
                <pt idx="4">
                  <v>280000</v>
                </pt>
                <pt idx="5">
                  <v>125000</v>
                </pt>
                <pt idx="6">
                  <v>246000</v>
                </pt>
                <pt idx="7">
                  <v>126000</v>
                </pt>
                <pt idx="8">
                  <v>79900</v>
                </pt>
                <pt idx="9">
                  <v>77000</v>
                </pt>
                <pt idx="10">
                  <v>65000</v>
                </pt>
                <pt idx="11">
                  <v>551000</v>
                </pt>
                <pt idx="12">
                  <v>42000</v>
                </pt>
                <pt idx="13">
                  <v>33000</v>
                </pt>
              </numCache>
            </numRef>
          </val>
        </ser>
        <ser>
          <idx val="2"/>
          <order val="2"/>
          <tx>
            <strRef>
              <f>'au de bord de plusieurs projets'!$J$40</f>
              <strCache>
                <ptCount val="1"/>
                <pt idx="0">
                  <v>RESTE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projets'!$J$41:$J$54</f>
              <numCache>
                <formatCode>"$"#,##0</formatCode>
                <ptCount val="14"/>
                <pt idx="0">
                  <v>120000</v>
                </pt>
                <pt idx="1">
                  <v>-20000</v>
                </pt>
                <pt idx="2">
                  <v>10000</v>
                </pt>
                <pt idx="3">
                  <v>1950</v>
                </pt>
                <pt idx="4">
                  <v>14000</v>
                </pt>
                <pt idx="5">
                  <v>-1600</v>
                </pt>
                <pt idx="6">
                  <v>4500</v>
                </pt>
                <pt idx="7">
                  <v>1200</v>
                </pt>
                <pt idx="8">
                  <v>100</v>
                </pt>
                <pt idx="9">
                  <v>0</v>
                </pt>
                <pt idx="10">
                  <v>0</v>
                </pt>
                <pt idx="11">
                  <v>-1000</v>
                </pt>
                <pt idx="12">
                  <v>3000</v>
                </pt>
                <pt idx="13">
                  <v>-500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-2139232392"/>
        <axId val="2125947336"/>
      </barChart>
      <catAx>
        <axId val="-213923239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47336"/>
        <crossesAt val="0"/>
        <auto val="1"/>
        <lblAlgn val="ctr"/>
        <lblOffset val="100"/>
        <noMultiLvlLbl val="0"/>
      </catAx>
      <valAx>
        <axId val="21259473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232392"/>
        <crosses val="autoZero"/>
        <crossBetween val="between"/>
        <majorUnit val="250000"/>
        <minorUnit val="50000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'au de bord de plusieurs projets'!$K$40</f>
              <strCache>
                <ptCount val="1"/>
                <pt idx="0">
                  <v>HAUT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projets'!$K$41:$K$54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'au de bord de plusieurs projets'!$L$40</f>
              <strCache>
                <ptCount val="1"/>
                <pt idx="0">
                  <v>DOULEUR MOYENNE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projets'!$L$41:$L$54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'au de bord de plusieurs projets'!$M$40</f>
              <strCache>
                <ptCount val="1"/>
                <pt idx="0">
                  <v>Bas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projets'!$M$41:$M$54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125951816"/>
        <axId val="2125891320"/>
      </barChart>
      <catAx>
        <axId val="21259518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1320"/>
        <crosses val="autoZero"/>
        <auto val="1"/>
        <lblAlgn val="ctr"/>
        <lblOffset val="100"/>
        <noMultiLvlLbl val="0"/>
      </catAx>
      <valAx>
        <axId val="212589132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518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"/>
              <a:t>TOTAL DES RISQUES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'au de bord de plusieurs projets'!$K$40:$M$40</f>
              <strCache>
                <ptCount val="3"/>
                <pt idx="0">
                  <v>HAUT</v>
                </pt>
                <pt idx="1">
                  <v>DOULEUR MOYENNE</v>
                </pt>
                <pt idx="2">
                  <v>Bas</v>
                </pt>
              </strCache>
            </strRef>
          </cat>
          <val>
            <numRef>
              <f>'au de bord de plusieurs projets'!$K$55:$M$55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ser>
          <idx val="1"/>
          <order val="1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'au de bord de plusieurs projets'!$K$40:$M$40</f>
              <strCache>
                <ptCount val="3"/>
                <pt idx="0">
                  <v>HAUT</v>
                </pt>
                <pt idx="1">
                  <v>DOULEUR MOYENNE</v>
                </pt>
                <pt idx="2">
                  <v>Bas</v>
                </pt>
              </strCache>
            </strRef>
          </cat>
          <val>
            <numRef>
              <f>'au de bord de plusieurs projets'!$K$55:$M$55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25899112"/>
        <axId val="-2102169416"/>
      </barChart>
      <catAx>
        <axId val="2125899112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69416"/>
        <crosses val="autoZero"/>
        <auto val="1"/>
        <lblAlgn val="ctr"/>
        <lblOffset val="100"/>
        <noMultiLvlLbl val="0"/>
      </catAx>
      <valAx>
        <axId val="-2102169416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9112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7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QUESTIONS EN SUSPENS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projets'!$N$41:$N$54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RÉVISIONS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projets'!$O$41:$O$54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ACTIONS EN ATTENTE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'au de bord de plusieurs projets'!$B$41:$B$54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'au de bord de plusieurs projets'!$P$41:$P$54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-2101824104"/>
        <axId val="-2102104328"/>
      </barChart>
      <catAx>
        <axId val="-21018241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04328"/>
        <crosses val="autoZero"/>
        <auto val="1"/>
        <lblAlgn val="ctr"/>
        <lblOffset val="100"/>
        <noMultiLvlLbl val="0"/>
      </catAx>
      <valAx>
        <axId val="-2102104328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182410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"/>
              <a:t>TOTAL DE L'ACTION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QUESTIONS</v>
                  </pt>
                  <pt idx="1">
                    <v>RÉVISIONS</v>
                  </pt>
                </lvl>
                <lvl>
                  <pt idx="0">
                    <v>OUVRIR</v>
                  </pt>
                  <pt idx="2">
                    <v>ACTIONS EN ATTENTE</v>
                  </pt>
                </lvl>
              </multiLvlStrCache>
              <f>'au de bord de plusieurs projets'!$N$39:$P$40</f>
            </multiLvlStrRef>
          </cat>
          <val>
            <numRef>
              <f>'au de bord de plusieurs projets'!$N$55:$P$55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16180808"/>
        <axId val="2139877704"/>
      </barChart>
      <catAx>
        <axId val="211618080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39877704"/>
        <crosses val="autoZero"/>
        <auto val="1"/>
        <lblAlgn val="ctr"/>
        <lblOffset val="100"/>
        <noMultiLvlLbl val="0"/>
      </catAx>
      <valAx>
        <axId val="2139877704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16180808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9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'rd De projets multiples - BLANK'!$D$39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BLANK'!$D$40:$D$53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Durée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'rd De projets multiples - BLANK'!$B$40:$B$53</f>
              <strCache>
                <ptCount val="14"/>
                <pt idx="0">
                  <v>Projet A</v>
                </pt>
                <pt idx="1">
                  <v>Projet B</v>
                </pt>
                <pt idx="2">
                  <v>Projet C</v>
                </pt>
                <pt idx="3">
                  <v>Projet D</v>
                </pt>
                <pt idx="4">
                  <v>Projet E</v>
                </pt>
                <pt idx="5">
                  <v>Projet F</v>
                </pt>
                <pt idx="6">
                  <v>Projet G</v>
                </pt>
                <pt idx="7">
                  <v>Projet H</v>
                </pt>
                <pt idx="8">
                  <v>Projet J</v>
                </pt>
                <pt idx="9">
                  <v>Projet K</v>
                </pt>
                <pt idx="10">
                  <v>Projet L</v>
                </pt>
                <pt idx="11">
                  <v>Projet M</v>
                </pt>
                <pt idx="12">
                  <v>Projet N</v>
                </pt>
                <pt idx="13">
                  <v>Projet P</v>
                </pt>
              </strCache>
            </strRef>
          </cat>
          <val>
            <numRef>
              <f>'rd De projets multiples - BLANK'!$F$40:$F$53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2120620376"/>
        <axId val="-2105395848"/>
      </barChart>
      <catAx>
        <axId val="212062037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5395848"/>
        <crosses val="autoZero"/>
        <auto val="1"/>
        <lblAlgn val="ctr"/>
        <lblOffset val="100"/>
        <noMultiLvlLbl val="0"/>
      </catAx>
      <valAx>
        <axId val="-2105395848"/>
        <scaling>
          <orientation val="minMax"/>
          <min val="4577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062037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/Relationships>
</file>

<file path=xl/drawings/_rels/drawing2.xml.rels><Relationships xmlns="http://schemas.openxmlformats.org/package/2006/relationships"><Relationship Type="http://schemas.openxmlformats.org/officeDocument/2006/relationships/chart" Target="/xl/charts/chart9.xml" Id="rId1"/><Relationship Type="http://schemas.openxmlformats.org/officeDocument/2006/relationships/chart" Target="/xl/charts/chart10.xml" Id="rId2"/><Relationship Type="http://schemas.openxmlformats.org/officeDocument/2006/relationships/chart" Target="/xl/charts/chart11.xml" Id="rId3"/><Relationship Type="http://schemas.openxmlformats.org/officeDocument/2006/relationships/chart" Target="/xl/charts/chart12.xml" Id="rId4"/><Relationship Type="http://schemas.openxmlformats.org/officeDocument/2006/relationships/chart" Target="/xl/charts/chart13.xml" Id="rId5"/><Relationship Type="http://schemas.openxmlformats.org/officeDocument/2006/relationships/chart" Target="/xl/charts/chart14.xml" Id="rId6"/><Relationship Type="http://schemas.openxmlformats.org/officeDocument/2006/relationships/chart" Target="/xl/charts/chart15.xml" Id="rId7"/><Relationship Type="http://schemas.openxmlformats.org/officeDocument/2006/relationships/chart" Target="/xl/charts/chart16.xml" Id="rId8"/><Relationship Type="http://schemas.openxmlformats.org/officeDocument/2006/relationships/image" Target="/xl/media/image1.png" Id="rId9"/></Relationships>
</file>

<file path=xl/drawings/drawing1.xml><?xml version="1.0" encoding="utf-8"?>
<wsDr xmlns="http://schemas.openxmlformats.org/drawingml/2006/spreadsheetDrawing">
  <twoCellAnchor>
    <from>
      <col>1</col>
      <colOff>0</colOff>
      <row>3</row>
      <rowOff>127000</rowOff>
    </from>
    <to>
      <col>10</col>
      <colOff>812800</colOff>
      <row>3</row>
      <rowOff>4838700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4</row>
      <rowOff>38100</rowOff>
    </from>
    <to>
      <col>6</col>
      <colOff>444500</colOff>
      <row>4</row>
      <rowOff>3604260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6</col>
      <colOff>495300</colOff>
      <row>4</row>
      <rowOff>38100</rowOff>
    </from>
    <to>
      <col>10</col>
      <colOff>812800</colOff>
      <row>4</row>
      <rowOff>3604260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7</row>
      <rowOff>38100</rowOff>
    </from>
    <to>
      <col>10</col>
      <colOff>809244</colOff>
      <row>7</row>
      <rowOff>4826000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10</row>
      <rowOff>76200</rowOff>
    </from>
    <to>
      <col>10</col>
      <colOff>809244</colOff>
      <row>10</row>
      <rowOff>2882900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12</row>
      <rowOff>63500</rowOff>
    </from>
    <to>
      <col>10</col>
      <colOff>809244</colOff>
      <row>13</row>
      <rowOff>12700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0</colOff>
      <row>15</row>
      <rowOff>76200</rowOff>
    </from>
    <to>
      <col>10</col>
      <colOff>809244</colOff>
      <row>15</row>
      <rowOff>2819400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17</row>
      <rowOff>63500</rowOff>
    </from>
    <to>
      <col>10</col>
      <colOff>809244</colOff>
      <row>17</row>
      <rowOff>2197100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</row>
      <rowOff>127000</rowOff>
    </from>
    <to>
      <col>10</col>
      <colOff>812800</colOff>
      <row>2</row>
      <rowOff>4838700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</row>
      <rowOff>38100</rowOff>
    </from>
    <to>
      <col>6</col>
      <colOff>444500</colOff>
      <row>3</row>
      <rowOff>3604260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6</col>
      <colOff>495300</colOff>
      <row>3</row>
      <rowOff>38100</rowOff>
    </from>
    <to>
      <col>10</col>
      <colOff>812800</colOff>
      <row>3</row>
      <rowOff>3604260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6</row>
      <rowOff>38100</rowOff>
    </from>
    <to>
      <col>10</col>
      <colOff>809244</colOff>
      <row>6</row>
      <rowOff>4826000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9</row>
      <rowOff>76200</rowOff>
    </from>
    <to>
      <col>10</col>
      <colOff>809244</colOff>
      <row>9</row>
      <rowOff>2882900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11</row>
      <rowOff>63500</rowOff>
    </from>
    <to>
      <col>10</col>
      <colOff>809244</colOff>
      <row>12</row>
      <rowOff>12700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0</colOff>
      <row>14</row>
      <rowOff>76200</rowOff>
    </from>
    <to>
      <col>10</col>
      <colOff>809244</colOff>
      <row>14</row>
      <rowOff>2819400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16</row>
      <rowOff>63500</rowOff>
    </from>
    <to>
      <col>10</col>
      <colOff>809244</colOff>
      <row>16</row>
      <rowOff>2197100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11</col>
      <colOff>0</colOff>
      <row>2</row>
      <rowOff>0</rowOff>
    </from>
    <to>
      <col>14</col>
      <colOff>558800</colOff>
      <row>2</row>
      <rowOff>3670300</rowOff>
    </to>
    <grpSp>
      <nvGrpSpPr>
        <cNvPr id="11" name="Group 10"/>
        <cNvGrpSpPr/>
      </nvGrpSpPr>
      <grpSpPr>
        <a:xfrm xmlns:a="http://schemas.openxmlformats.org/drawingml/2006/main" rot="0">
          <a:off x="9700260" y="876300"/>
          <a:ext cx="3027680" cy="3670300"/>
          <a:chOff x="16992600" y="7112000"/>
          <a:chExt cx="3035300" cy="3670300"/>
        </a:xfrm>
      </grpSpPr>
      <pic>
        <nvPicPr>
          <cNvPr id="14" name="Picture 13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9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Service-Marketing-Plan-Template2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Business-Meeting-Agenda-Template33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44&amp;utm_language=FR&amp;utm_source=integrated+content&amp;utm_campaign=/gantt-chart-multiple-projects-template&amp;utm_medium=ic+multiple+project+dashboard+17444+fr&amp;lpa=ic+multiple+project+dashboard+17444+fr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DN57"/>
  <sheetViews>
    <sheetView showGridLines="0" tabSelected="1" workbookViewId="0">
      <pane ySplit="2" topLeftCell="A3" activePane="bottomLeft" state="frozen"/>
      <selection pane="bottomLeft" activeCell="B57" sqref="B57:P57"/>
    </sheetView>
  </sheetViews>
  <sheetFormatPr baseColWidth="8" defaultColWidth="10.796875" defaultRowHeight="15"/>
  <cols>
    <col width="3.296875" customWidth="1" style="4" min="1" max="1"/>
    <col width="20.796875" customWidth="1" style="4" min="2" max="2"/>
    <col width="10.796875" customWidth="1" style="4" min="3" max="3"/>
    <col width="12" customWidth="1" style="4" min="4" max="8"/>
    <col width="10.796875" customWidth="1" style="4" min="9" max="16"/>
    <col width="3.296875" customWidth="1" style="4" min="17" max="17"/>
    <col width="10.796875" customWidth="1" style="4" min="18" max="16384"/>
  </cols>
  <sheetData>
    <row r="1" ht="50" customHeight="1"/>
    <row r="2" ht="49.95" customFormat="1" customHeight="1" s="32">
      <c r="B2" s="33" t="inlineStr">
        <is>
          <t>MODÈLE DE TABLEAU DE BORD DE PROJET MULTIPLE</t>
        </is>
      </c>
      <c r="C2" s="33" t="n"/>
      <c r="D2" s="34" t="n"/>
      <c r="E2" s="34" t="n"/>
      <c r="F2" s="35" t="n"/>
      <c r="G2" s="34" t="n"/>
      <c r="H2" s="34" t="n"/>
      <c r="I2" s="34" t="n"/>
      <c r="J2" s="34" t="n"/>
      <c r="K2" s="34" t="n"/>
      <c r="L2" s="34" t="n"/>
      <c r="M2" s="35" t="n"/>
      <c r="N2" s="34" t="n"/>
      <c r="O2" s="34" t="n"/>
      <c r="P2" s="34" t="n"/>
      <c r="Q2" s="34" t="n"/>
      <c r="R2" s="34" t="n"/>
      <c r="S2" s="34" t="n"/>
      <c r="T2" s="34" t="n"/>
      <c r="U2" s="34" t="n"/>
      <c r="V2" s="34" t="n"/>
      <c r="W2" s="34" t="n"/>
      <c r="X2" s="34" t="n"/>
      <c r="Y2" s="34" t="n"/>
      <c r="Z2" s="34" t="n"/>
      <c r="AA2" s="34" t="n"/>
      <c r="AB2" s="34" t="n"/>
      <c r="AC2" s="34" t="n"/>
      <c r="AD2" s="34" t="n"/>
      <c r="AE2" s="34" t="n"/>
      <c r="AF2" s="34" t="n"/>
      <c r="AG2" s="34" t="n"/>
      <c r="AH2" s="34" t="n"/>
      <c r="AI2" s="34" t="n"/>
      <c r="AJ2" s="34" t="n"/>
      <c r="AK2" s="34" t="n"/>
      <c r="AL2" s="34" t="n"/>
      <c r="AM2" s="34" t="n"/>
      <c r="AN2" s="34" t="n"/>
      <c r="AO2" s="34" t="n"/>
      <c r="AP2" s="34" t="n"/>
      <c r="AQ2" s="34" t="n"/>
      <c r="AR2" s="34" t="n"/>
      <c r="AS2" s="34" t="n"/>
      <c r="AT2" s="34" t="n"/>
      <c r="AU2" s="34" t="n"/>
      <c r="AV2" s="34" t="n"/>
      <c r="AW2" s="34" t="n"/>
      <c r="AX2" s="34" t="n"/>
      <c r="AY2" s="34" t="n"/>
      <c r="AZ2" s="34" t="n"/>
      <c r="BA2" s="34" t="n"/>
      <c r="BB2" s="34" t="n"/>
      <c r="BC2" s="34" t="n"/>
      <c r="BD2" s="34" t="n"/>
      <c r="BE2" s="34" t="n"/>
      <c r="BF2" s="34" t="n"/>
      <c r="BG2" s="34" t="n"/>
      <c r="BH2" s="34" t="n"/>
      <c r="BI2" s="34" t="n"/>
      <c r="BJ2" s="34" t="n"/>
      <c r="BK2" s="34" t="n"/>
      <c r="BL2" s="34" t="n"/>
      <c r="BM2" s="34" t="n"/>
      <c r="BN2" s="34" t="n"/>
      <c r="BO2" s="34" t="n"/>
      <c r="BP2" s="34" t="n"/>
      <c r="BQ2" s="34" t="n"/>
      <c r="BR2" s="34" t="n"/>
      <c r="BS2" s="34" t="n"/>
      <c r="BT2" s="34" t="n"/>
      <c r="BU2" s="34" t="n"/>
      <c r="BV2" s="34" t="n"/>
      <c r="BW2" s="34" t="n"/>
      <c r="BX2" s="34" t="n"/>
      <c r="BY2" s="34" t="n"/>
      <c r="BZ2" s="34" t="n"/>
      <c r="CA2" s="34" t="n"/>
      <c r="CB2" s="34" t="n"/>
      <c r="CC2" s="34" t="n"/>
      <c r="CD2" s="34" t="n"/>
      <c r="CE2" s="34" t="n"/>
      <c r="CF2" s="34" t="n"/>
      <c r="CG2" s="34" t="n"/>
      <c r="CH2" s="34" t="n"/>
      <c r="CI2" s="34" t="n"/>
      <c r="CJ2" s="34" t="n"/>
      <c r="CK2" s="34" t="n"/>
      <c r="CL2" s="34" t="n"/>
      <c r="CM2" s="34" t="n"/>
      <c r="CN2" s="34" t="n"/>
      <c r="CO2" s="34" t="n"/>
      <c r="CP2" s="34" t="n"/>
      <c r="CQ2" s="34" t="n"/>
      <c r="CR2" s="34" t="n"/>
      <c r="CS2" s="34" t="n"/>
      <c r="CT2" s="34" t="n"/>
      <c r="CU2" s="34" t="n"/>
      <c r="CV2" s="34" t="n"/>
      <c r="CW2" s="34" t="n"/>
      <c r="CX2" s="34" t="n"/>
      <c r="CY2" s="34" t="n"/>
      <c r="CZ2" s="34" t="n"/>
      <c r="DA2" s="34" t="n"/>
      <c r="DB2" s="34" t="n"/>
      <c r="DC2" s="34" t="n"/>
      <c r="DD2" s="34" t="n"/>
      <c r="DE2" s="34" t="n"/>
      <c r="DF2" s="34" t="n"/>
      <c r="DG2" s="34" t="n"/>
      <c r="DH2" s="34" t="n"/>
      <c r="DI2" s="34" t="n"/>
      <c r="DJ2" s="34" t="n"/>
      <c r="DK2" s="34" t="n"/>
      <c r="DL2" s="34" t="n"/>
      <c r="DM2" s="34" t="n"/>
      <c r="DN2" s="34" t="n"/>
    </row>
    <row r="3" ht="24" customHeight="1">
      <c r="B3" s="41" t="inlineStr">
        <is>
          <t>CALENDRIER DE LIVRAISON ET RESSOURCES</t>
        </is>
      </c>
      <c r="C3" s="41" t="n"/>
      <c r="D3" s="41" t="n"/>
      <c r="E3" s="41" t="n"/>
      <c r="F3" s="41" t="n"/>
      <c r="G3" s="41" t="n"/>
      <c r="H3" s="41" t="n"/>
      <c r="I3" s="41" t="n"/>
      <c r="J3" s="41" t="n"/>
      <c r="K3" s="41" t="n"/>
    </row>
    <row r="4" ht="387" customHeight="1">
      <c r="B4" s="3" t="n"/>
    </row>
    <row r="5" ht="289.95" customHeight="1"/>
    <row r="6"/>
    <row r="7" ht="24" customHeight="1">
      <c r="B7" s="41" t="inlineStr">
        <is>
          <t>FINANCES DU PROJET</t>
        </is>
      </c>
      <c r="C7" s="41" t="n"/>
      <c r="D7" s="41" t="n"/>
      <c r="E7" s="41" t="n"/>
      <c r="F7" s="41" t="n"/>
      <c r="G7" s="41" t="n"/>
      <c r="H7" s="41" t="n"/>
      <c r="I7" s="41" t="n"/>
      <c r="J7" s="41" t="n"/>
      <c r="K7" s="41" t="n"/>
    </row>
    <row r="8" ht="382.95" customHeight="1"/>
    <row r="9"/>
    <row r="10" ht="24" customHeight="1">
      <c r="B10" s="41" t="inlineStr">
        <is>
          <t>ANALYSE DU RISQUE</t>
        </is>
      </c>
      <c r="C10" s="41" t="n"/>
      <c r="D10" s="41" t="n"/>
      <c r="E10" s="41" t="n"/>
      <c r="F10" s="41" t="n"/>
      <c r="G10" s="41" t="n"/>
      <c r="H10" s="41" t="n"/>
      <c r="I10" s="41" t="n"/>
      <c r="J10" s="41" t="n"/>
      <c r="K10" s="41" t="n"/>
    </row>
    <row r="11" ht="228" customHeight="1"/>
    <row r="12"/>
    <row r="13" ht="183" customHeight="1"/>
    <row r="14"/>
    <row r="15" ht="24" customHeight="1">
      <c r="B15" s="41" t="inlineStr">
        <is>
          <t>ACTIONS OUVERTES ET EN ATTENTE</t>
        </is>
      </c>
      <c r="C15" s="41" t="n"/>
      <c r="D15" s="41" t="n"/>
      <c r="E15" s="41" t="n"/>
      <c r="F15" s="41" t="n"/>
      <c r="G15" s="41" t="n"/>
      <c r="H15" s="41" t="n"/>
      <c r="I15" s="41" t="n"/>
      <c r="J15" s="41" t="n"/>
      <c r="K15" s="41" t="n"/>
    </row>
    <row r="16" ht="226.95" customHeight="1"/>
    <row r="17"/>
    <row r="18" ht="177" customHeight="1"/>
    <row r="19"/>
    <row r="20" ht="24" customHeight="1">
      <c r="B20" s="41" t="inlineStr">
        <is>
          <t>RAPPORT DE PROJET</t>
        </is>
      </c>
      <c r="C20" s="41" t="n"/>
      <c r="D20" s="41" t="n"/>
      <c r="E20" s="41" t="n"/>
      <c r="F20" s="41" t="n"/>
      <c r="G20" s="41" t="n"/>
      <c r="H20" s="41" t="n"/>
      <c r="I20" s="41" t="n"/>
      <c r="J20" s="41" t="n"/>
      <c r="K20" s="41" t="n"/>
    </row>
    <row r="21" ht="7.05" customFormat="1" customHeight="1" s="4">
      <c r="B21" s="5" t="n"/>
      <c r="C21" s="5" t="n"/>
      <c r="D21" s="5" t="n"/>
      <c r="E21" s="5" t="n"/>
      <c r="F21" s="5" t="n"/>
      <c r="G21" s="5" t="n"/>
      <c r="H21" s="5" t="n"/>
      <c r="I21" s="5" t="n"/>
      <c r="J21" s="5" t="n"/>
      <c r="K21" s="5" t="n"/>
    </row>
    <row r="22" ht="18" customHeight="1">
      <c r="B22" s="29" t="inlineStr">
        <is>
          <t>NOM DU PROJET</t>
        </is>
      </c>
      <c r="C22" s="53" t="inlineStr">
        <is>
          <t>HORAIRE</t>
        </is>
      </c>
      <c r="D22" s="53" t="inlineStr">
        <is>
          <t>BUDGET</t>
        </is>
      </c>
      <c r="E22" s="53" t="inlineStr">
        <is>
          <t>RESSOURCES</t>
        </is>
      </c>
      <c r="F22" s="53" t="inlineStr">
        <is>
          <t>RISQUES</t>
        </is>
      </c>
      <c r="G22" s="53" t="inlineStr">
        <is>
          <t>QUESTIONS</t>
        </is>
      </c>
      <c r="H22" s="53" t="inlineStr">
        <is>
          <t>COMMENTAIRES</t>
        </is>
      </c>
      <c r="I22" s="55" t="n"/>
      <c r="J22" s="55" t="n"/>
      <c r="K22" s="56" t="n"/>
    </row>
    <row r="23" ht="18" customHeight="1">
      <c r="B23" s="30" t="inlineStr">
        <is>
          <t>Projet A</t>
        </is>
      </c>
      <c r="C23" s="31" t="n"/>
      <c r="D23" s="31" t="n"/>
      <c r="E23" s="31" t="n"/>
      <c r="F23" s="31" t="n"/>
      <c r="G23" s="31" t="n"/>
      <c r="H23" s="57" t="n"/>
      <c r="I23" s="55" t="n"/>
      <c r="J23" s="55" t="n"/>
      <c r="K23" s="56" t="n"/>
    </row>
    <row r="24" ht="18" customHeight="1">
      <c r="B24" s="30" t="inlineStr">
        <is>
          <t>Projet B</t>
        </is>
      </c>
      <c r="C24" s="31" t="n"/>
      <c r="D24" s="31" t="n"/>
      <c r="E24" s="31" t="n"/>
      <c r="F24" s="31" t="n"/>
      <c r="G24" s="31" t="n"/>
      <c r="H24" s="57" t="n"/>
      <c r="I24" s="55" t="n"/>
      <c r="J24" s="55" t="n"/>
      <c r="K24" s="56" t="n"/>
    </row>
    <row r="25" ht="18" customHeight="1">
      <c r="B25" s="30" t="inlineStr">
        <is>
          <t>Projet C</t>
        </is>
      </c>
      <c r="C25" s="31" t="n"/>
      <c r="D25" s="31" t="n"/>
      <c r="E25" s="31" t="n"/>
      <c r="F25" s="31" t="n"/>
      <c r="G25" s="31" t="n"/>
      <c r="H25" s="57" t="n"/>
      <c r="I25" s="55" t="n"/>
      <c r="J25" s="55" t="n"/>
      <c r="K25" s="56" t="n"/>
    </row>
    <row r="26" ht="18" customHeight="1">
      <c r="B26" s="30" t="inlineStr">
        <is>
          <t>Projet D</t>
        </is>
      </c>
      <c r="C26" s="31" t="n"/>
      <c r="D26" s="31" t="n"/>
      <c r="E26" s="31" t="n"/>
      <c r="F26" s="31" t="n"/>
      <c r="G26" s="31" t="n"/>
      <c r="H26" s="57" t="n"/>
      <c r="I26" s="55" t="n"/>
      <c r="J26" s="55" t="n"/>
      <c r="K26" s="56" t="n"/>
    </row>
    <row r="27" ht="18" customHeight="1">
      <c r="B27" s="30" t="inlineStr">
        <is>
          <t>Projet E</t>
        </is>
      </c>
      <c r="C27" s="31" t="n"/>
      <c r="D27" s="31" t="n"/>
      <c r="E27" s="31" t="n"/>
      <c r="F27" s="31" t="n"/>
      <c r="G27" s="31" t="n"/>
      <c r="H27" s="57" t="n"/>
      <c r="I27" s="55" t="n"/>
      <c r="J27" s="55" t="n"/>
      <c r="K27" s="56" t="n"/>
    </row>
    <row r="28" ht="18" customHeight="1">
      <c r="B28" s="30" t="inlineStr">
        <is>
          <t>Projet F</t>
        </is>
      </c>
      <c r="C28" s="31" t="n"/>
      <c r="D28" s="31" t="n"/>
      <c r="E28" s="31" t="n"/>
      <c r="F28" s="31" t="n"/>
      <c r="G28" s="31" t="n"/>
      <c r="H28" s="57" t="n"/>
      <c r="I28" s="55" t="n"/>
      <c r="J28" s="55" t="n"/>
      <c r="K28" s="56" t="n"/>
    </row>
    <row r="29" ht="18" customHeight="1">
      <c r="B29" s="30" t="inlineStr">
        <is>
          <t>Projet G</t>
        </is>
      </c>
      <c r="C29" s="31" t="n"/>
      <c r="D29" s="31" t="n"/>
      <c r="E29" s="31" t="n"/>
      <c r="F29" s="31" t="n"/>
      <c r="G29" s="31" t="n"/>
      <c r="H29" s="57" t="n"/>
      <c r="I29" s="55" t="n"/>
      <c r="J29" s="55" t="n"/>
      <c r="K29" s="56" t="n"/>
    </row>
    <row r="30" ht="18" customHeight="1">
      <c r="B30" s="30" t="inlineStr">
        <is>
          <t>Projet H</t>
        </is>
      </c>
      <c r="C30" s="31" t="n"/>
      <c r="D30" s="31" t="n"/>
      <c r="E30" s="31" t="n"/>
      <c r="F30" s="31" t="n"/>
      <c r="G30" s="31" t="n"/>
      <c r="H30" s="57" t="n"/>
      <c r="I30" s="55" t="n"/>
      <c r="J30" s="55" t="n"/>
      <c r="K30" s="56" t="n"/>
    </row>
    <row r="31" ht="18" customHeight="1">
      <c r="B31" s="30" t="inlineStr">
        <is>
          <t>Projet J</t>
        </is>
      </c>
      <c r="C31" s="31" t="n"/>
      <c r="D31" s="31" t="n"/>
      <c r="E31" s="31" t="n"/>
      <c r="F31" s="31" t="n"/>
      <c r="G31" s="31" t="n"/>
      <c r="H31" s="57" t="n"/>
      <c r="I31" s="55" t="n"/>
      <c r="J31" s="55" t="n"/>
      <c r="K31" s="56" t="n"/>
    </row>
    <row r="32" ht="18" customHeight="1">
      <c r="B32" s="30" t="inlineStr">
        <is>
          <t>Projet K</t>
        </is>
      </c>
      <c r="C32" s="31" t="n"/>
      <c r="D32" s="31" t="n"/>
      <c r="E32" s="31" t="n"/>
      <c r="F32" s="31" t="n"/>
      <c r="G32" s="31" t="n"/>
      <c r="H32" s="57" t="n"/>
      <c r="I32" s="55" t="n"/>
      <c r="J32" s="55" t="n"/>
      <c r="K32" s="56" t="n"/>
    </row>
    <row r="33" ht="18" customHeight="1">
      <c r="B33" s="30" t="inlineStr">
        <is>
          <t>Projet L</t>
        </is>
      </c>
      <c r="C33" s="31" t="n"/>
      <c r="D33" s="31" t="n"/>
      <c r="E33" s="31" t="n"/>
      <c r="F33" s="31" t="n"/>
      <c r="G33" s="31" t="n"/>
      <c r="H33" s="57" t="n"/>
      <c r="I33" s="55" t="n"/>
      <c r="J33" s="55" t="n"/>
      <c r="K33" s="56" t="n"/>
    </row>
    <row r="34" ht="18" customHeight="1">
      <c r="B34" s="30" t="inlineStr">
        <is>
          <t>Projet M</t>
        </is>
      </c>
      <c r="C34" s="31" t="n"/>
      <c r="D34" s="31" t="n"/>
      <c r="E34" s="31" t="n"/>
      <c r="F34" s="31" t="n"/>
      <c r="G34" s="31" t="n"/>
      <c r="H34" s="57" t="n"/>
      <c r="I34" s="55" t="n"/>
      <c r="J34" s="55" t="n"/>
      <c r="K34" s="56" t="n"/>
    </row>
    <row r="35" ht="18" customHeight="1">
      <c r="B35" s="30" t="inlineStr">
        <is>
          <t>Projet N</t>
        </is>
      </c>
      <c r="C35" s="31" t="n"/>
      <c r="D35" s="31" t="n"/>
      <c r="E35" s="31" t="n"/>
      <c r="F35" s="31" t="n"/>
      <c r="G35" s="31" t="n"/>
      <c r="H35" s="57" t="n"/>
      <c r="I35" s="55" t="n"/>
      <c r="J35" s="55" t="n"/>
      <c r="K35" s="56" t="n"/>
    </row>
    <row r="36" ht="18" customHeight="1">
      <c r="B36" s="30" t="inlineStr">
        <is>
          <t>Projet P</t>
        </is>
      </c>
      <c r="C36" s="31" t="n"/>
      <c r="D36" s="31" t="n"/>
      <c r="E36" s="31" t="n"/>
      <c r="F36" s="31" t="n"/>
      <c r="G36" s="31" t="n"/>
      <c r="H36" s="57" t="n"/>
      <c r="I36" s="55" t="n"/>
      <c r="J36" s="55" t="n"/>
      <c r="K36" s="56" t="n"/>
    </row>
    <row r="37"/>
    <row r="38" ht="40.05" customHeight="1">
      <c r="B38" s="40" t="inlineStr">
        <is>
          <t>DONNÉES DU TABLEAU DE BORD</t>
        </is>
      </c>
      <c r="G38" s="39" t="n"/>
    </row>
    <row r="39" ht="57" customHeight="1">
      <c r="A39" s="2" t="n"/>
      <c r="B39" s="49" t="inlineStr">
        <is>
          <t>NOM DU PROJET</t>
        </is>
      </c>
      <c r="C39" s="50" t="inlineStr">
        <is>
          <t>CHRONOLOGIE</t>
        </is>
      </c>
      <c r="D39" s="55" t="n"/>
      <c r="E39" s="55" t="n"/>
      <c r="F39" s="56" t="n"/>
      <c r="G39" s="51" t="inlineStr">
        <is>
          <t>NOMBRE DE MEMBRES DE L'ÉQUIPE</t>
        </is>
      </c>
      <c r="H39" s="48" t="inlineStr">
        <is>
          <t>BUDGET</t>
        </is>
      </c>
      <c r="I39" s="55" t="n"/>
      <c r="J39" s="56" t="n"/>
      <c r="K39" s="52" t="inlineStr">
        <is>
          <t>RISQUES</t>
        </is>
      </c>
      <c r="L39" s="55" t="n"/>
      <c r="M39" s="56" t="n"/>
      <c r="N39" s="46" t="inlineStr">
        <is>
          <t>OUVRIR</t>
        </is>
      </c>
      <c r="O39" s="56" t="n"/>
      <c r="P39" s="47" t="inlineStr">
        <is>
          <t>ACTIONS EN ATTENTE</t>
        </is>
      </c>
      <c r="Q39" s="2" t="n"/>
      <c r="R39" s="2" t="n"/>
      <c r="S39" s="2" t="n"/>
      <c r="T39" s="2" t="n"/>
    </row>
    <row r="40" ht="16.05" customHeight="1">
      <c r="A40" s="2" t="n"/>
      <c r="B40" s="58" t="n"/>
      <c r="C40" s="13" t="inlineStr">
        <is>
          <t>CALENDRIER</t>
        </is>
      </c>
      <c r="D40" s="13" t="inlineStr">
        <is>
          <t>COMMENCER</t>
        </is>
      </c>
      <c r="E40" s="13" t="inlineStr">
        <is>
          <t>FINIR</t>
        </is>
      </c>
      <c r="F40" s="13" t="inlineStr">
        <is>
          <t>Nombre de JOURS</t>
        </is>
      </c>
      <c r="G40" s="58" t="n"/>
      <c r="H40" s="14" t="inlineStr">
        <is>
          <t>PROJETÉ</t>
        </is>
      </c>
      <c r="I40" s="14" t="inlineStr">
        <is>
          <t>RÉEL</t>
        </is>
      </c>
      <c r="J40" s="14" t="inlineStr">
        <is>
          <t>RESTE</t>
        </is>
      </c>
      <c r="K40" s="15" t="inlineStr">
        <is>
          <t>HAUT</t>
        </is>
      </c>
      <c r="L40" s="15" t="inlineStr">
        <is>
          <t>DOULEUR MOYENNE</t>
        </is>
      </c>
      <c r="M40" s="15" t="inlineStr">
        <is>
          <t>Bas</t>
        </is>
      </c>
      <c r="N40" s="16" t="inlineStr">
        <is>
          <t>QUESTIONS</t>
        </is>
      </c>
      <c r="O40" s="16" t="inlineStr">
        <is>
          <t>RÉVISIONS</t>
        </is>
      </c>
      <c r="P40" s="58" t="n"/>
      <c r="Q40" s="2" t="n"/>
      <c r="R40" s="2" t="n"/>
      <c r="S40" s="2" t="n"/>
      <c r="T40" s="2" t="n"/>
    </row>
    <row r="41">
      <c r="A41" s="2" t="n"/>
      <c r="B41" s="12" t="inlineStr">
        <is>
          <t>Projet A</t>
        </is>
      </c>
      <c r="C41" s="59" t="n">
        <v>45778</v>
      </c>
      <c r="D41" s="59" t="n">
        <v>45782</v>
      </c>
      <c r="E41" s="59" t="n">
        <v>45839</v>
      </c>
      <c r="F41" s="18">
        <f>E41-D41</f>
        <v/>
      </c>
      <c r="G41" s="18" t="n">
        <v>10</v>
      </c>
      <c r="H41" s="60" t="n">
        <v>1000000</v>
      </c>
      <c r="I41" s="60" t="n">
        <v>880000</v>
      </c>
      <c r="J41" s="60">
        <f>(H41-I41)</f>
        <v/>
      </c>
      <c r="K41" s="20" t="n">
        <v>1</v>
      </c>
      <c r="L41" s="20" t="n">
        <v>0</v>
      </c>
      <c r="M41" s="20" t="n">
        <v>4</v>
      </c>
      <c r="N41" s="20" t="n">
        <v>2</v>
      </c>
      <c r="O41" s="20" t="n">
        <v>0</v>
      </c>
      <c r="P41" s="20" t="n">
        <v>4</v>
      </c>
      <c r="Q41" s="2" t="n"/>
      <c r="R41" s="2" t="n"/>
      <c r="S41" s="2" t="n"/>
      <c r="T41" s="2" t="n"/>
    </row>
    <row r="42">
      <c r="A42" s="2" t="n"/>
      <c r="B42" s="21" t="inlineStr">
        <is>
          <t>Projet B</t>
        </is>
      </c>
      <c r="C42" s="61" t="n">
        <v>45809</v>
      </c>
      <c r="D42" s="61" t="n">
        <v>45787</v>
      </c>
      <c r="E42" s="61" t="n">
        <v>45879</v>
      </c>
      <c r="F42" s="23">
        <f>E42-D42</f>
        <v/>
      </c>
      <c r="G42" s="24" t="n">
        <v>5</v>
      </c>
      <c r="H42" s="62" t="n">
        <v>900000</v>
      </c>
      <c r="I42" s="62" t="n">
        <v>920000</v>
      </c>
      <c r="J42" s="62">
        <f>(H42-I42)</f>
        <v/>
      </c>
      <c r="K42" s="26" t="n">
        <v>2</v>
      </c>
      <c r="L42" s="26" t="n">
        <v>3</v>
      </c>
      <c r="M42" s="26" t="n">
        <v>5</v>
      </c>
      <c r="N42" s="27" t="n">
        <v>1</v>
      </c>
      <c r="O42" s="27" t="n">
        <v>2</v>
      </c>
      <c r="P42" s="28" t="n">
        <v>3</v>
      </c>
      <c r="Q42" s="2" t="n"/>
      <c r="R42" s="2" t="n"/>
      <c r="S42" s="2" t="n"/>
      <c r="T42" s="2" t="n"/>
    </row>
    <row r="43">
      <c r="A43" s="2" t="n"/>
      <c r="B43" s="12" t="inlineStr">
        <is>
          <t>Projet C</t>
        </is>
      </c>
      <c r="C43" s="59" t="n">
        <v>45839</v>
      </c>
      <c r="D43" s="59" t="n">
        <v>45818</v>
      </c>
      <c r="E43" s="59" t="n">
        <v>46082</v>
      </c>
      <c r="F43" s="18">
        <f>E43-D43</f>
        <v/>
      </c>
      <c r="G43" s="18" t="n">
        <v>10</v>
      </c>
      <c r="H43" s="60" t="n">
        <v>860000</v>
      </c>
      <c r="I43" s="60" t="n">
        <v>850000</v>
      </c>
      <c r="J43" s="60">
        <f>(H43-I43)</f>
        <v/>
      </c>
      <c r="K43" s="20" t="n">
        <v>3</v>
      </c>
      <c r="L43" s="20" t="n">
        <v>4</v>
      </c>
      <c r="M43" s="20" t="n">
        <v>3</v>
      </c>
      <c r="N43" s="20" t="n">
        <v>2</v>
      </c>
      <c r="O43" s="20" t="n">
        <v>1</v>
      </c>
      <c r="P43" s="20" t="n">
        <v>2</v>
      </c>
      <c r="Q43" s="2" t="n"/>
      <c r="R43" s="2" t="n"/>
      <c r="S43" s="2" t="n"/>
      <c r="T43" s="2" t="n"/>
    </row>
    <row r="44">
      <c r="A44" s="2" t="n"/>
      <c r="B44" s="21" t="inlineStr">
        <is>
          <t>Projet D</t>
        </is>
      </c>
      <c r="C44" s="61" t="n">
        <v>45870</v>
      </c>
      <c r="D44" s="61" t="n">
        <v>45830</v>
      </c>
      <c r="E44" s="61" t="n">
        <v>45873</v>
      </c>
      <c r="F44" s="23">
        <f>E44-D44</f>
        <v/>
      </c>
      <c r="G44" s="24" t="n">
        <v>5</v>
      </c>
      <c r="H44" s="62" t="n">
        <v>1000000</v>
      </c>
      <c r="I44" s="62" t="n">
        <v>998050</v>
      </c>
      <c r="J44" s="62">
        <f>(H44-I44)</f>
        <v/>
      </c>
      <c r="K44" s="26" t="n">
        <v>5</v>
      </c>
      <c r="L44" s="26" t="n">
        <v>8</v>
      </c>
      <c r="M44" s="26" t="n">
        <v>1</v>
      </c>
      <c r="N44" s="27" t="n">
        <v>1</v>
      </c>
      <c r="O44" s="27" t="n">
        <v>0</v>
      </c>
      <c r="P44" s="28" t="n">
        <v>0</v>
      </c>
      <c r="Q44" s="2" t="n"/>
      <c r="R44" s="2" t="n"/>
      <c r="S44" s="2" t="n"/>
      <c r="T44" s="2" t="n"/>
    </row>
    <row r="45">
      <c r="A45" s="2" t="n"/>
      <c r="B45" s="12" t="inlineStr">
        <is>
          <t>Projet E</t>
        </is>
      </c>
      <c r="C45" s="59" t="n">
        <v>45901</v>
      </c>
      <c r="D45" s="59" t="n">
        <v>45852</v>
      </c>
      <c r="E45" s="59" t="n">
        <v>45962</v>
      </c>
      <c r="F45" s="18">
        <f>E45-D45</f>
        <v/>
      </c>
      <c r="G45" s="18" t="n">
        <v>10</v>
      </c>
      <c r="H45" s="60" t="n">
        <v>294000</v>
      </c>
      <c r="I45" s="60" t="n">
        <v>280000</v>
      </c>
      <c r="J45" s="60">
        <f>(H45-I45)</f>
        <v/>
      </c>
      <c r="K45" s="20" t="n">
        <v>8</v>
      </c>
      <c r="L45" s="20" t="n">
        <v>6</v>
      </c>
      <c r="M45" s="20" t="n">
        <v>4</v>
      </c>
      <c r="N45" s="20" t="n">
        <v>0</v>
      </c>
      <c r="O45" s="20" t="n">
        <v>3</v>
      </c>
      <c r="P45" s="20" t="n">
        <v>1</v>
      </c>
      <c r="Q45" s="2" t="n"/>
      <c r="R45" s="2" t="n"/>
      <c r="S45" s="2" t="n"/>
      <c r="T45" s="2" t="n"/>
    </row>
    <row r="46">
      <c r="A46" s="2" t="n"/>
      <c r="B46" s="21" t="inlineStr">
        <is>
          <t>Projet F</t>
        </is>
      </c>
      <c r="C46" s="61" t="n">
        <v>45931</v>
      </c>
      <c r="D46" s="61" t="n">
        <v>45852</v>
      </c>
      <c r="E46" s="61" t="n">
        <v>46042</v>
      </c>
      <c r="F46" s="23">
        <f>E46-D46</f>
        <v/>
      </c>
      <c r="G46" s="24" t="n">
        <v>5</v>
      </c>
      <c r="H46" s="62" t="n">
        <v>123400</v>
      </c>
      <c r="I46" s="62" t="n">
        <v>125000</v>
      </c>
      <c r="J46" s="62">
        <f>(H46-I46)</f>
        <v/>
      </c>
      <c r="K46" s="26" t="n">
        <v>5</v>
      </c>
      <c r="L46" s="26" t="n">
        <v>0</v>
      </c>
      <c r="M46" s="26" t="n">
        <v>0</v>
      </c>
      <c r="N46" s="27" t="n">
        <v>2</v>
      </c>
      <c r="O46" s="27" t="n">
        <v>0</v>
      </c>
      <c r="P46" s="28" t="n">
        <v>2</v>
      </c>
      <c r="Q46" s="2" t="n"/>
      <c r="R46" s="2" t="n"/>
      <c r="S46" s="2" t="n"/>
      <c r="T46" s="2" t="n"/>
    </row>
    <row r="47">
      <c r="A47" s="2" t="n"/>
      <c r="B47" s="12" t="inlineStr">
        <is>
          <t>Projet G</t>
        </is>
      </c>
      <c r="C47" s="59" t="n">
        <v>45962</v>
      </c>
      <c r="D47" s="59" t="n">
        <v>45870</v>
      </c>
      <c r="E47" s="59" t="n">
        <v>45931</v>
      </c>
      <c r="F47" s="18">
        <f>E47-D47</f>
        <v/>
      </c>
      <c r="G47" s="18" t="n">
        <v>10</v>
      </c>
      <c r="H47" s="60" t="n">
        <v>250500</v>
      </c>
      <c r="I47" s="60" t="n">
        <v>246000</v>
      </c>
      <c r="J47" s="60">
        <f>(H47-I47)</f>
        <v/>
      </c>
      <c r="K47" s="20" t="n">
        <v>6</v>
      </c>
      <c r="L47" s="20" t="n">
        <v>4</v>
      </c>
      <c r="M47" s="20" t="n">
        <v>0</v>
      </c>
      <c r="N47" s="20" t="n">
        <v>1</v>
      </c>
      <c r="O47" s="20" t="n">
        <v>2</v>
      </c>
      <c r="P47" s="20" t="n">
        <v>3</v>
      </c>
      <c r="Q47" s="2" t="n"/>
      <c r="R47" s="2" t="n"/>
      <c r="S47" s="2" t="n"/>
      <c r="T47" s="2" t="n"/>
    </row>
    <row r="48">
      <c r="A48" s="2" t="n"/>
      <c r="B48" s="21" t="inlineStr">
        <is>
          <t>Projet H</t>
        </is>
      </c>
      <c r="C48" s="61" t="n">
        <v>45992</v>
      </c>
      <c r="D48" s="61" t="n">
        <v>45883</v>
      </c>
      <c r="E48" s="61" t="n">
        <v>45899</v>
      </c>
      <c r="F48" s="23">
        <f>E48-D48</f>
        <v/>
      </c>
      <c r="G48" s="24" t="n">
        <v>5</v>
      </c>
      <c r="H48" s="62" t="n">
        <v>127200</v>
      </c>
      <c r="I48" s="62" t="n">
        <v>126000</v>
      </c>
      <c r="J48" s="62">
        <f>(H48-I48)</f>
        <v/>
      </c>
      <c r="K48" s="26" t="n">
        <v>7</v>
      </c>
      <c r="L48" s="26" t="n">
        <v>3</v>
      </c>
      <c r="M48" s="26" t="n">
        <v>3</v>
      </c>
      <c r="N48" s="27" t="n">
        <v>0</v>
      </c>
      <c r="O48" s="27" t="n">
        <v>1</v>
      </c>
      <c r="P48" s="28" t="n">
        <v>4</v>
      </c>
      <c r="Q48" s="2" t="n"/>
      <c r="R48" s="2" t="n"/>
      <c r="S48" s="2" t="n"/>
      <c r="T48" s="2" t="n"/>
    </row>
    <row r="49">
      <c r="A49" s="2" t="n"/>
      <c r="B49" s="12" t="inlineStr">
        <is>
          <t>Projet J</t>
        </is>
      </c>
      <c r="C49" s="59" t="n">
        <v>46023</v>
      </c>
      <c r="D49" s="59" t="n">
        <v>45901</v>
      </c>
      <c r="E49" s="59" t="n">
        <v>46001</v>
      </c>
      <c r="F49" s="18">
        <f>E49-D49</f>
        <v/>
      </c>
      <c r="G49" s="18" t="n">
        <v>10</v>
      </c>
      <c r="H49" s="60" t="n">
        <v>80000</v>
      </c>
      <c r="I49" s="60" t="n">
        <v>79900</v>
      </c>
      <c r="J49" s="60">
        <f>(H49-I49)</f>
        <v/>
      </c>
      <c r="K49" s="20" t="n">
        <v>0</v>
      </c>
      <c r="L49" s="20" t="n">
        <v>2</v>
      </c>
      <c r="M49" s="20" t="n">
        <v>4</v>
      </c>
      <c r="N49" s="20" t="n">
        <v>1</v>
      </c>
      <c r="O49" s="20" t="n">
        <v>3</v>
      </c>
      <c r="P49" s="20" t="n">
        <v>2</v>
      </c>
      <c r="Q49" s="2" t="n"/>
      <c r="R49" s="2" t="n"/>
      <c r="S49" s="2" t="n"/>
      <c r="T49" s="2" t="n"/>
    </row>
    <row r="50">
      <c r="A50" s="2" t="n"/>
      <c r="B50" s="21" t="inlineStr">
        <is>
          <t>Projet K</t>
        </is>
      </c>
      <c r="C50" s="61" t="n">
        <v>46054</v>
      </c>
      <c r="D50" s="61" t="n">
        <v>45931</v>
      </c>
      <c r="E50" s="61" t="n">
        <v>45976</v>
      </c>
      <c r="F50" s="23">
        <f>E50-D50</f>
        <v/>
      </c>
      <c r="G50" s="24" t="n">
        <v>5</v>
      </c>
      <c r="H50" s="62" t="n">
        <v>77000</v>
      </c>
      <c r="I50" s="62" t="n">
        <v>77000</v>
      </c>
      <c r="J50" s="62">
        <f>(H50-I50)</f>
        <v/>
      </c>
      <c r="K50" s="26" t="n">
        <v>4</v>
      </c>
      <c r="L50" s="26" t="n">
        <v>4</v>
      </c>
      <c r="M50" s="26" t="n">
        <v>5</v>
      </c>
      <c r="N50" s="27" t="n">
        <v>2</v>
      </c>
      <c r="O50" s="27" t="n">
        <v>0</v>
      </c>
      <c r="P50" s="28" t="n">
        <v>0</v>
      </c>
      <c r="Q50" s="2" t="n"/>
      <c r="R50" s="2" t="n"/>
      <c r="S50" s="2" t="n"/>
      <c r="T50" s="2" t="n"/>
    </row>
    <row r="51">
      <c r="A51" s="2" t="n"/>
      <c r="B51" s="12" t="inlineStr">
        <is>
          <t>Projet L</t>
        </is>
      </c>
      <c r="C51" s="59" t="n">
        <v>46082</v>
      </c>
      <c r="D51" s="59" t="n">
        <v>45931</v>
      </c>
      <c r="E51" s="59" t="n">
        <v>45992</v>
      </c>
      <c r="F51" s="18">
        <f>E51-D51</f>
        <v/>
      </c>
      <c r="G51" s="18" t="n">
        <v>10</v>
      </c>
      <c r="H51" s="60" t="n">
        <v>65000</v>
      </c>
      <c r="I51" s="60" t="n">
        <v>65000</v>
      </c>
      <c r="J51" s="60">
        <f>(H51-I51)</f>
        <v/>
      </c>
      <c r="K51" s="20" t="n">
        <v>3</v>
      </c>
      <c r="L51" s="20" t="n">
        <v>6</v>
      </c>
      <c r="M51" s="20" t="n">
        <v>4</v>
      </c>
      <c r="N51" s="20" t="n">
        <v>3</v>
      </c>
      <c r="O51" s="20" t="n">
        <v>2</v>
      </c>
      <c r="P51" s="20" t="n">
        <v>0</v>
      </c>
      <c r="Q51" s="2" t="n"/>
      <c r="R51" s="2" t="n"/>
      <c r="S51" s="2" t="n"/>
      <c r="T51" s="2" t="n"/>
    </row>
    <row r="52">
      <c r="A52" s="2" t="n"/>
      <c r="B52" s="21" t="inlineStr">
        <is>
          <t>Projet M</t>
        </is>
      </c>
      <c r="C52" s="61" t="n">
        <v>46113</v>
      </c>
      <c r="D52" s="61" t="n">
        <v>45962</v>
      </c>
      <c r="E52" s="61" t="n">
        <v>45992</v>
      </c>
      <c r="F52" s="23">
        <f>E52-D52</f>
        <v/>
      </c>
      <c r="G52" s="24" t="n">
        <v>5</v>
      </c>
      <c r="H52" s="62" t="n">
        <v>550000</v>
      </c>
      <c r="I52" s="62" t="n">
        <v>551000</v>
      </c>
      <c r="J52" s="62">
        <f>(H52-I52)</f>
        <v/>
      </c>
      <c r="K52" s="26" t="n">
        <v>2</v>
      </c>
      <c r="L52" s="26" t="n">
        <v>3</v>
      </c>
      <c r="M52" s="26" t="n">
        <v>6</v>
      </c>
      <c r="N52" s="27" t="n">
        <v>0</v>
      </c>
      <c r="O52" s="27" t="n">
        <v>1</v>
      </c>
      <c r="P52" s="28" t="n">
        <v>1</v>
      </c>
      <c r="Q52" s="2" t="n"/>
      <c r="R52" s="2" t="n"/>
      <c r="S52" s="2" t="n"/>
      <c r="T52" s="2" t="n"/>
    </row>
    <row r="53">
      <c r="A53" s="2" t="n"/>
      <c r="B53" s="12" t="inlineStr">
        <is>
          <t>Projet N</t>
        </is>
      </c>
      <c r="C53" s="59" t="n">
        <v>46143</v>
      </c>
      <c r="D53" s="59" t="n">
        <v>45971</v>
      </c>
      <c r="E53" s="59" t="n">
        <v>46001</v>
      </c>
      <c r="F53" s="18">
        <f>E53-D53</f>
        <v/>
      </c>
      <c r="G53" s="18" t="n">
        <v>10</v>
      </c>
      <c r="H53" s="60" t="n">
        <v>45000</v>
      </c>
      <c r="I53" s="60" t="n">
        <v>42000</v>
      </c>
      <c r="J53" s="60">
        <f>(H53-I53)</f>
        <v/>
      </c>
      <c r="K53" s="20" t="n">
        <v>1</v>
      </c>
      <c r="L53" s="20" t="n">
        <v>1</v>
      </c>
      <c r="M53" s="20" t="n">
        <v>7</v>
      </c>
      <c r="N53" s="20" t="n">
        <v>1</v>
      </c>
      <c r="O53" s="20" t="n">
        <v>0</v>
      </c>
      <c r="P53" s="20" t="n">
        <v>2</v>
      </c>
      <c r="Q53" s="2" t="n"/>
      <c r="R53" s="2" t="n"/>
      <c r="S53" s="2" t="n"/>
      <c r="T53" s="2" t="n"/>
    </row>
    <row r="54">
      <c r="A54" s="2" t="n"/>
      <c r="B54" s="21" t="inlineStr">
        <is>
          <t>Projet P</t>
        </is>
      </c>
      <c r="C54" s="61" t="n">
        <v>46174</v>
      </c>
      <c r="D54" s="61" t="n">
        <v>45992</v>
      </c>
      <c r="E54" s="61" t="n">
        <v>46063</v>
      </c>
      <c r="F54" s="23">
        <f>E54-D54</f>
        <v/>
      </c>
      <c r="G54" s="24" t="n">
        <v>5</v>
      </c>
      <c r="H54" s="62" t="n">
        <v>32500</v>
      </c>
      <c r="I54" s="62" t="n">
        <v>33000</v>
      </c>
      <c r="J54" s="62">
        <f>(H54-I54)</f>
        <v/>
      </c>
      <c r="K54" s="26" t="n">
        <v>5</v>
      </c>
      <c r="L54" s="26" t="n">
        <v>0</v>
      </c>
      <c r="M54" s="26" t="n">
        <v>2</v>
      </c>
      <c r="N54" s="27" t="n">
        <v>2</v>
      </c>
      <c r="O54" s="27" t="n">
        <v>1</v>
      </c>
      <c r="P54" s="28" t="n">
        <v>3</v>
      </c>
      <c r="Q54" s="2" t="n"/>
      <c r="R54" s="2" t="n"/>
      <c r="S54" s="2" t="n"/>
      <c r="T54" s="2" t="n"/>
    </row>
    <row r="55" ht="22.95" customHeight="1">
      <c r="A55" s="2" t="n"/>
      <c r="B55" s="2" t="n"/>
      <c r="C55" s="2" t="n"/>
      <c r="D55" s="2" t="n"/>
      <c r="E55" s="2" t="n"/>
      <c r="F55" s="2" t="n"/>
      <c r="G55" s="6" t="n"/>
      <c r="H55" s="63">
        <f>SUM(H41:H54)</f>
        <v/>
      </c>
      <c r="I55" s="63">
        <f>SUM(I41:I54)</f>
        <v/>
      </c>
      <c r="J55" s="63">
        <f>SUM(J41:J54)</f>
        <v/>
      </c>
      <c r="K55" s="8">
        <f>SUM(K41:K54)</f>
        <v/>
      </c>
      <c r="L55" s="8">
        <f>SUM(L41:L54)</f>
        <v/>
      </c>
      <c r="M55" s="8">
        <f>SUM(M41:M54)</f>
        <v/>
      </c>
      <c r="N55" s="9">
        <f>SUM(N41:N54)</f>
        <v/>
      </c>
      <c r="O55" s="9">
        <f>SUM(O41:O54)</f>
        <v/>
      </c>
      <c r="P55" s="10">
        <f>SUM(P41:P54)</f>
        <v/>
      </c>
      <c r="Q55" s="2" t="n"/>
      <c r="R55" s="2" t="n"/>
      <c r="S55" s="2" t="n"/>
      <c r="T55" s="2" t="n"/>
    </row>
    <row r="56"/>
    <row r="57" ht="49.95" customFormat="1" customHeight="1" s="36">
      <c r="B57" s="64" t="inlineStr">
        <is>
          <t>CLIQUEZ ICI POUR CRÉER DANS SMARTSHEET</t>
        </is>
      </c>
    </row>
  </sheetData>
  <mergeCells count="23">
    <mergeCell ref="H33:K33"/>
    <mergeCell ref="H34:K34"/>
    <mergeCell ref="H35:K35"/>
    <mergeCell ref="H30:K30"/>
    <mergeCell ref="H22:K22"/>
    <mergeCell ref="H24:K24"/>
    <mergeCell ref="H23:K23"/>
    <mergeCell ref="H36:K36"/>
    <mergeCell ref="B57:P57"/>
    <mergeCell ref="H25:K25"/>
    <mergeCell ref="H26:K26"/>
    <mergeCell ref="H27:K27"/>
    <mergeCell ref="H28:K28"/>
    <mergeCell ref="H29:K29"/>
    <mergeCell ref="N39:O39"/>
    <mergeCell ref="P39:P40"/>
    <mergeCell ref="H39:J39"/>
    <mergeCell ref="B39:B40"/>
    <mergeCell ref="C39:F39"/>
    <mergeCell ref="G39:G40"/>
    <mergeCell ref="K39:M39"/>
    <mergeCell ref="H31:K31"/>
    <mergeCell ref="H32:K32"/>
  </mergeCells>
  <hyperlinks>
    <hyperlink xmlns:r="http://schemas.openxmlformats.org/officeDocument/2006/relationships" ref="B57" r:id="rId1"/>
  </hyperlinks>
  <pageMargins left="0.3" right="0.3" top="0.3" bottom="0.3" header="0" footer="0"/>
  <pageSetup orientation="landscape" scale="69" fitToHeight="0" horizontalDpi="4294967292" verticalDpi="4294967292"/>
  <rowBreaks count="2" manualBreakCount="2">
    <brk id="6" min="0" max="16383" man="1"/>
    <brk id="37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N54"/>
  <sheetViews>
    <sheetView showGridLines="0" workbookViewId="0">
      <selection activeCell="A19" sqref="A19:XFD19"/>
    </sheetView>
  </sheetViews>
  <sheetFormatPr baseColWidth="8" defaultColWidth="10.796875" defaultRowHeight="15"/>
  <cols>
    <col width="3.296875" customWidth="1" style="4" min="1" max="1"/>
    <col width="20.796875" customWidth="1" style="4" min="2" max="2"/>
    <col width="10.796875" customWidth="1" style="4" min="3" max="3"/>
    <col width="12" customWidth="1" style="4" min="4" max="8"/>
    <col width="10.796875" customWidth="1" style="4" min="9" max="16"/>
    <col width="3.296875" customWidth="1" style="4" min="17" max="17"/>
    <col width="10.796875" customWidth="1" style="4" min="18" max="16384"/>
  </cols>
  <sheetData>
    <row r="1" ht="45" customFormat="1" customHeight="1" s="32">
      <c r="B1" s="33" t="inlineStr">
        <is>
          <t>MODÈLE DE TABLEAU DE BORD DE PROJET MULTIPLE</t>
        </is>
      </c>
      <c r="C1" s="33" t="n"/>
      <c r="D1" s="34" t="n"/>
      <c r="E1" s="34" t="n"/>
      <c r="F1" s="35" t="n"/>
      <c r="G1" s="34" t="n"/>
      <c r="H1" s="54" t="inlineStr">
        <is>
          <t xml:space="preserve">**Entrez les données dans le tableau commençant à la ligne 38 </t>
        </is>
      </c>
      <c r="L1" s="34" t="n"/>
      <c r="M1" s="35" t="n"/>
      <c r="N1" s="34" t="n"/>
      <c r="O1" s="34" t="n"/>
      <c r="P1" s="34" t="n"/>
      <c r="Q1" s="34" t="n"/>
      <c r="R1" s="34" t="n"/>
      <c r="S1" s="34" t="n"/>
      <c r="T1" s="34" t="n"/>
      <c r="U1" s="34" t="n"/>
      <c r="V1" s="34" t="n"/>
      <c r="W1" s="34" t="n"/>
      <c r="X1" s="34" t="n"/>
      <c r="Y1" s="34" t="n"/>
      <c r="Z1" s="34" t="n"/>
      <c r="AA1" s="34" t="n"/>
      <c r="AB1" s="34" t="n"/>
      <c r="AC1" s="34" t="n"/>
      <c r="AD1" s="34" t="n"/>
      <c r="AE1" s="34" t="n"/>
      <c r="AF1" s="34" t="n"/>
      <c r="AG1" s="34" t="n"/>
      <c r="AH1" s="34" t="n"/>
      <c r="AI1" s="34" t="n"/>
      <c r="AJ1" s="34" t="n"/>
      <c r="AK1" s="34" t="n"/>
      <c r="AL1" s="34" t="n"/>
      <c r="AM1" s="34" t="n"/>
      <c r="AN1" s="34" t="n"/>
      <c r="AO1" s="34" t="n"/>
      <c r="AP1" s="34" t="n"/>
      <c r="AQ1" s="34" t="n"/>
      <c r="AR1" s="34" t="n"/>
      <c r="AS1" s="34" t="n"/>
      <c r="AT1" s="34" t="n"/>
      <c r="AU1" s="34" t="n"/>
      <c r="AV1" s="34" t="n"/>
      <c r="AW1" s="34" t="n"/>
      <c r="AX1" s="34" t="n"/>
      <c r="AY1" s="34" t="n"/>
      <c r="AZ1" s="34" t="n"/>
      <c r="BA1" s="34" t="n"/>
      <c r="BB1" s="34" t="n"/>
      <c r="BC1" s="34" t="n"/>
      <c r="BD1" s="34" t="n"/>
      <c r="BE1" s="34" t="n"/>
      <c r="BF1" s="34" t="n"/>
      <c r="BG1" s="34" t="n"/>
      <c r="BH1" s="34" t="n"/>
      <c r="BI1" s="34" t="n"/>
      <c r="BJ1" s="34" t="n"/>
      <c r="BK1" s="34" t="n"/>
      <c r="BL1" s="34" t="n"/>
      <c r="BM1" s="34" t="n"/>
      <c r="BN1" s="34" t="n"/>
      <c r="BO1" s="34" t="n"/>
      <c r="BP1" s="34" t="n"/>
      <c r="BQ1" s="34" t="n"/>
      <c r="BR1" s="34" t="n"/>
      <c r="BS1" s="34" t="n"/>
      <c r="BT1" s="34" t="n"/>
      <c r="BU1" s="34" t="n"/>
      <c r="BV1" s="34" t="n"/>
      <c r="BW1" s="34" t="n"/>
      <c r="BX1" s="34" t="n"/>
      <c r="BY1" s="34" t="n"/>
      <c r="BZ1" s="34" t="n"/>
      <c r="CA1" s="34" t="n"/>
      <c r="CB1" s="34" t="n"/>
      <c r="CC1" s="34" t="n"/>
      <c r="CD1" s="34" t="n"/>
      <c r="CE1" s="34" t="n"/>
      <c r="CF1" s="34" t="n"/>
      <c r="CG1" s="34" t="n"/>
      <c r="CH1" s="34" t="n"/>
      <c r="CI1" s="34" t="n"/>
      <c r="CJ1" s="34" t="n"/>
      <c r="CK1" s="34" t="n"/>
      <c r="CL1" s="34" t="n"/>
      <c r="CM1" s="34" t="n"/>
      <c r="CN1" s="34" t="n"/>
      <c r="CO1" s="34" t="n"/>
      <c r="CP1" s="34" t="n"/>
      <c r="CQ1" s="34" t="n"/>
      <c r="CR1" s="34" t="n"/>
      <c r="CS1" s="34" t="n"/>
      <c r="CT1" s="34" t="n"/>
      <c r="CU1" s="34" t="n"/>
      <c r="CV1" s="34" t="n"/>
      <c r="CW1" s="34" t="n"/>
      <c r="CX1" s="34" t="n"/>
      <c r="CY1" s="34" t="n"/>
      <c r="CZ1" s="34" t="n"/>
      <c r="DA1" s="34" t="n"/>
      <c r="DB1" s="34" t="n"/>
      <c r="DC1" s="34" t="n"/>
      <c r="DD1" s="34" t="n"/>
      <c r="DE1" s="34" t="n"/>
      <c r="DF1" s="34" t="n"/>
      <c r="DG1" s="34" t="n"/>
      <c r="DH1" s="34" t="n"/>
      <c r="DI1" s="34" t="n"/>
      <c r="DJ1" s="34" t="n"/>
      <c r="DK1" s="34" t="n"/>
      <c r="DL1" s="34" t="n"/>
      <c r="DM1" s="34" t="n"/>
      <c r="DN1" s="34" t="n"/>
    </row>
    <row r="2" ht="24" customHeight="1">
      <c r="B2" s="41" t="inlineStr">
        <is>
          <t>CALENDRIER DE LIVRAISON ET RESSOURCES</t>
        </is>
      </c>
      <c r="C2" s="41" t="n"/>
      <c r="D2" s="41" t="n"/>
      <c r="E2" s="41" t="n"/>
      <c r="F2" s="41" t="n"/>
      <c r="G2" s="41" t="n"/>
      <c r="H2" s="41" t="n"/>
      <c r="I2" s="41" t="n"/>
      <c r="J2" s="41" t="n"/>
      <c r="K2" s="41" t="n"/>
    </row>
    <row r="3" ht="387" customHeight="1">
      <c r="B3" s="3" t="n"/>
    </row>
    <row r="4" ht="289.95" customHeight="1"/>
    <row r="5"/>
    <row r="6" ht="24" customHeight="1">
      <c r="B6" s="41" t="inlineStr">
        <is>
          <t>FINANCES DU PROJET</t>
        </is>
      </c>
      <c r="C6" s="41" t="n"/>
      <c r="D6" s="41" t="n"/>
      <c r="E6" s="41" t="n"/>
      <c r="F6" s="41" t="n"/>
      <c r="G6" s="41" t="n"/>
      <c r="H6" s="41" t="n"/>
      <c r="I6" s="41" t="n"/>
      <c r="J6" s="41" t="n"/>
      <c r="K6" s="41" t="n"/>
    </row>
    <row r="7" ht="382.95" customHeight="1"/>
    <row r="8"/>
    <row r="9" ht="24" customHeight="1">
      <c r="B9" s="41" t="inlineStr">
        <is>
          <t>ANALYSE DU RISQUE</t>
        </is>
      </c>
      <c r="C9" s="41" t="n"/>
      <c r="D9" s="41" t="n"/>
      <c r="E9" s="41" t="n"/>
      <c r="F9" s="41" t="n"/>
      <c r="G9" s="41" t="n"/>
      <c r="H9" s="41" t="n"/>
      <c r="I9" s="41" t="n"/>
      <c r="J9" s="41" t="n"/>
      <c r="K9" s="41" t="n"/>
    </row>
    <row r="10" ht="228" customHeight="1"/>
    <row r="11"/>
    <row r="12" ht="183" customHeight="1"/>
    <row r="13"/>
    <row r="14" ht="24" customHeight="1">
      <c r="B14" s="41" t="inlineStr">
        <is>
          <t>ACTIONS OUVERTES ET EN ATTENTE</t>
        </is>
      </c>
      <c r="C14" s="41" t="n"/>
      <c r="D14" s="41" t="n"/>
      <c r="E14" s="41" t="n"/>
      <c r="F14" s="41" t="n"/>
      <c r="G14" s="41" t="n"/>
      <c r="H14" s="41" t="n"/>
      <c r="I14" s="41" t="n"/>
      <c r="J14" s="41" t="n"/>
      <c r="K14" s="41" t="n"/>
    </row>
    <row r="15" ht="226.95" customHeight="1"/>
    <row r="16"/>
    <row r="17" ht="177" customHeight="1"/>
    <row r="18"/>
    <row r="19" ht="24" customHeight="1">
      <c r="B19" s="41" t="inlineStr">
        <is>
          <t>RAPPORT DE PROJET</t>
        </is>
      </c>
      <c r="C19" s="41" t="n"/>
      <c r="D19" s="41" t="n"/>
      <c r="E19" s="41" t="n"/>
      <c r="F19" s="41" t="n"/>
      <c r="G19" s="41" t="n"/>
      <c r="H19" s="41" t="n"/>
      <c r="I19" s="41" t="n"/>
      <c r="J19" s="41" t="n"/>
      <c r="K19" s="41" t="n"/>
    </row>
    <row r="20" ht="7.05" customFormat="1" customHeight="1" s="4">
      <c r="B20" s="5" t="n"/>
      <c r="C20" s="5" t="n"/>
      <c r="D20" s="5" t="n"/>
      <c r="E20" s="5" t="n"/>
      <c r="F20" s="5" t="n"/>
      <c r="G20" s="5" t="n"/>
      <c r="H20" s="5" t="n"/>
      <c r="I20" s="5" t="n"/>
      <c r="J20" s="5" t="n"/>
      <c r="K20" s="5" t="n"/>
    </row>
    <row r="21" ht="18" customHeight="1">
      <c r="B21" s="29" t="inlineStr">
        <is>
          <t>NOM DU PROJET</t>
        </is>
      </c>
      <c r="C21" s="53" t="inlineStr">
        <is>
          <t>HORAIRE</t>
        </is>
      </c>
      <c r="D21" s="53" t="inlineStr">
        <is>
          <t>BUDGET</t>
        </is>
      </c>
      <c r="E21" s="53" t="inlineStr">
        <is>
          <t>RESSOURCES</t>
        </is>
      </c>
      <c r="F21" s="53" t="inlineStr">
        <is>
          <t>RISQUES</t>
        </is>
      </c>
      <c r="G21" s="53" t="inlineStr">
        <is>
          <t>QUESTIONS</t>
        </is>
      </c>
      <c r="H21" s="53" t="inlineStr">
        <is>
          <t>COMMENTAIRES</t>
        </is>
      </c>
      <c r="I21" s="55" t="n"/>
      <c r="J21" s="55" t="n"/>
      <c r="K21" s="56" t="n"/>
    </row>
    <row r="22" ht="18" customHeight="1">
      <c r="B22" s="30" t="inlineStr">
        <is>
          <t>Projet A</t>
        </is>
      </c>
      <c r="C22" s="31" t="n"/>
      <c r="D22" s="31" t="n"/>
      <c r="E22" s="31" t="n"/>
      <c r="F22" s="31" t="n"/>
      <c r="G22" s="31" t="n"/>
      <c r="H22" s="57" t="n"/>
      <c r="I22" s="55" t="n"/>
      <c r="J22" s="55" t="n"/>
      <c r="K22" s="56" t="n"/>
    </row>
    <row r="23" ht="18" customHeight="1">
      <c r="B23" s="30" t="inlineStr">
        <is>
          <t>Projet B</t>
        </is>
      </c>
      <c r="C23" s="31" t="n"/>
      <c r="D23" s="31" t="n"/>
      <c r="E23" s="31" t="n"/>
      <c r="F23" s="31" t="n"/>
      <c r="G23" s="31" t="n"/>
      <c r="H23" s="57" t="n"/>
      <c r="I23" s="55" t="n"/>
      <c r="J23" s="55" t="n"/>
      <c r="K23" s="56" t="n"/>
    </row>
    <row r="24" ht="18" customHeight="1">
      <c r="B24" s="30" t="inlineStr">
        <is>
          <t>Projet C</t>
        </is>
      </c>
      <c r="C24" s="31" t="n"/>
      <c r="D24" s="31" t="n"/>
      <c r="E24" s="31" t="n"/>
      <c r="F24" s="31" t="n"/>
      <c r="G24" s="31" t="n"/>
      <c r="H24" s="57" t="n"/>
      <c r="I24" s="55" t="n"/>
      <c r="J24" s="55" t="n"/>
      <c r="K24" s="56" t="n"/>
    </row>
    <row r="25" ht="18" customHeight="1">
      <c r="B25" s="30" t="inlineStr">
        <is>
          <t>Projet D</t>
        </is>
      </c>
      <c r="C25" s="31" t="n"/>
      <c r="D25" s="31" t="n"/>
      <c r="E25" s="31" t="n"/>
      <c r="F25" s="31" t="n"/>
      <c r="G25" s="31" t="n"/>
      <c r="H25" s="57" t="n"/>
      <c r="I25" s="55" t="n"/>
      <c r="J25" s="55" t="n"/>
      <c r="K25" s="56" t="n"/>
    </row>
    <row r="26" ht="18" customHeight="1">
      <c r="B26" s="30" t="inlineStr">
        <is>
          <t>Projet E</t>
        </is>
      </c>
      <c r="C26" s="31" t="n"/>
      <c r="D26" s="31" t="n"/>
      <c r="E26" s="31" t="n"/>
      <c r="F26" s="31" t="n"/>
      <c r="G26" s="31" t="n"/>
      <c r="H26" s="57" t="n"/>
      <c r="I26" s="55" t="n"/>
      <c r="J26" s="55" t="n"/>
      <c r="K26" s="56" t="n"/>
    </row>
    <row r="27" ht="18" customHeight="1">
      <c r="B27" s="30" t="inlineStr">
        <is>
          <t>Projet F</t>
        </is>
      </c>
      <c r="C27" s="31" t="n"/>
      <c r="D27" s="31" t="n"/>
      <c r="E27" s="31" t="n"/>
      <c r="F27" s="31" t="n"/>
      <c r="G27" s="31" t="n"/>
      <c r="H27" s="57" t="n"/>
      <c r="I27" s="55" t="n"/>
      <c r="J27" s="55" t="n"/>
      <c r="K27" s="56" t="n"/>
    </row>
    <row r="28" ht="18" customHeight="1">
      <c r="B28" s="30" t="inlineStr">
        <is>
          <t>Projet G</t>
        </is>
      </c>
      <c r="C28" s="31" t="n"/>
      <c r="D28" s="31" t="n"/>
      <c r="E28" s="31" t="n"/>
      <c r="F28" s="31" t="n"/>
      <c r="G28" s="31" t="n"/>
      <c r="H28" s="57" t="n"/>
      <c r="I28" s="55" t="n"/>
      <c r="J28" s="55" t="n"/>
      <c r="K28" s="56" t="n"/>
    </row>
    <row r="29" ht="18" customHeight="1">
      <c r="B29" s="30" t="inlineStr">
        <is>
          <t>Projet H</t>
        </is>
      </c>
      <c r="C29" s="31" t="n"/>
      <c r="D29" s="31" t="n"/>
      <c r="E29" s="31" t="n"/>
      <c r="F29" s="31" t="n"/>
      <c r="G29" s="31" t="n"/>
      <c r="H29" s="57" t="n"/>
      <c r="I29" s="55" t="n"/>
      <c r="J29" s="55" t="n"/>
      <c r="K29" s="56" t="n"/>
    </row>
    <row r="30" ht="18" customHeight="1">
      <c r="B30" s="30" t="inlineStr">
        <is>
          <t>Projet J</t>
        </is>
      </c>
      <c r="C30" s="31" t="n"/>
      <c r="D30" s="31" t="n"/>
      <c r="E30" s="31" t="n"/>
      <c r="F30" s="31" t="n"/>
      <c r="G30" s="31" t="n"/>
      <c r="H30" s="57" t="n"/>
      <c r="I30" s="55" t="n"/>
      <c r="J30" s="55" t="n"/>
      <c r="K30" s="56" t="n"/>
    </row>
    <row r="31" ht="18" customHeight="1">
      <c r="B31" s="30" t="inlineStr">
        <is>
          <t>Projet K</t>
        </is>
      </c>
      <c r="C31" s="31" t="n"/>
      <c r="D31" s="31" t="n"/>
      <c r="E31" s="31" t="n"/>
      <c r="F31" s="31" t="n"/>
      <c r="G31" s="31" t="n"/>
      <c r="H31" s="57" t="n"/>
      <c r="I31" s="55" t="n"/>
      <c r="J31" s="55" t="n"/>
      <c r="K31" s="56" t="n"/>
    </row>
    <row r="32" ht="18" customHeight="1">
      <c r="B32" s="30" t="inlineStr">
        <is>
          <t>Projet L</t>
        </is>
      </c>
      <c r="C32" s="31" t="n"/>
      <c r="D32" s="31" t="n"/>
      <c r="E32" s="31" t="n"/>
      <c r="F32" s="31" t="n"/>
      <c r="G32" s="31" t="n"/>
      <c r="H32" s="57" t="n"/>
      <c r="I32" s="55" t="n"/>
      <c r="J32" s="55" t="n"/>
      <c r="K32" s="56" t="n"/>
    </row>
    <row r="33" ht="18" customHeight="1">
      <c r="B33" s="30" t="inlineStr">
        <is>
          <t>Projet M</t>
        </is>
      </c>
      <c r="C33" s="31" t="n"/>
      <c r="D33" s="31" t="n"/>
      <c r="E33" s="31" t="n"/>
      <c r="F33" s="31" t="n"/>
      <c r="G33" s="31" t="n"/>
      <c r="H33" s="57" t="n"/>
      <c r="I33" s="55" t="n"/>
      <c r="J33" s="55" t="n"/>
      <c r="K33" s="56" t="n"/>
    </row>
    <row r="34" ht="18" customHeight="1">
      <c r="B34" s="30" t="inlineStr">
        <is>
          <t>Projet N</t>
        </is>
      </c>
      <c r="C34" s="31" t="n"/>
      <c r="D34" s="31" t="n"/>
      <c r="E34" s="31" t="n"/>
      <c r="F34" s="31" t="n"/>
      <c r="G34" s="31" t="n"/>
      <c r="H34" s="57" t="n"/>
      <c r="I34" s="55" t="n"/>
      <c r="J34" s="55" t="n"/>
      <c r="K34" s="56" t="n"/>
    </row>
    <row r="35" ht="18" customHeight="1">
      <c r="B35" s="30" t="inlineStr">
        <is>
          <t>Projet P</t>
        </is>
      </c>
      <c r="C35" s="31" t="n"/>
      <c r="D35" s="31" t="n"/>
      <c r="E35" s="31" t="n"/>
      <c r="F35" s="31" t="n"/>
      <c r="G35" s="31" t="n"/>
      <c r="H35" s="57" t="n"/>
      <c r="I35" s="55" t="n"/>
      <c r="J35" s="55" t="n"/>
      <c r="K35" s="56" t="n"/>
    </row>
    <row r="36"/>
    <row r="37" ht="40.05" customHeight="1">
      <c r="B37" s="40" t="inlineStr">
        <is>
          <t>DONNÉES DU TABLEAU DE BORD</t>
        </is>
      </c>
      <c r="G37" s="39" t="inlineStr">
        <is>
          <t xml:space="preserve">**Supprimez les lignes inutilisées pour remplir correctement les graphiques et les graphiques ci-dessus.  </t>
        </is>
      </c>
    </row>
    <row r="38" ht="57" customHeight="1">
      <c r="A38" s="2" t="n"/>
      <c r="B38" s="49" t="inlineStr">
        <is>
          <t>NOM DU PROJET</t>
        </is>
      </c>
      <c r="C38" s="50" t="inlineStr">
        <is>
          <t>CHRONOLOGIE</t>
        </is>
      </c>
      <c r="D38" s="55" t="n"/>
      <c r="E38" s="55" t="n"/>
      <c r="F38" s="56" t="n"/>
      <c r="G38" s="51" t="inlineStr">
        <is>
          <t>NOMBRE DE MEMBRES DE L'ÉQUIPE</t>
        </is>
      </c>
      <c r="H38" s="48" t="inlineStr">
        <is>
          <t>BUDGET</t>
        </is>
      </c>
      <c r="I38" s="55" t="n"/>
      <c r="J38" s="56" t="n"/>
      <c r="K38" s="52" t="inlineStr">
        <is>
          <t>RISQUES</t>
        </is>
      </c>
      <c r="L38" s="55" t="n"/>
      <c r="M38" s="56" t="n"/>
      <c r="N38" s="46" t="inlineStr">
        <is>
          <t>OUVRIR</t>
        </is>
      </c>
      <c r="O38" s="56" t="n"/>
      <c r="P38" s="47" t="inlineStr">
        <is>
          <t>ACTIONS EN ATTENTE</t>
        </is>
      </c>
      <c r="Q38" s="2" t="n"/>
      <c r="R38" s="2" t="n"/>
      <c r="S38" s="2" t="n"/>
      <c r="T38" s="2" t="n"/>
    </row>
    <row r="39" ht="16.05" customHeight="1">
      <c r="A39" s="2" t="n"/>
      <c r="B39" s="58" t="n"/>
      <c r="C39" s="13" t="inlineStr">
        <is>
          <t>CALENDRIER</t>
        </is>
      </c>
      <c r="D39" s="13" t="inlineStr">
        <is>
          <t>COMMENCER</t>
        </is>
      </c>
      <c r="E39" s="13" t="inlineStr">
        <is>
          <t>FINIR</t>
        </is>
      </c>
      <c r="F39" s="13" t="inlineStr">
        <is>
          <t>Nombre de JOURS</t>
        </is>
      </c>
      <c r="G39" s="58" t="n"/>
      <c r="H39" s="14" t="inlineStr">
        <is>
          <t>PROJETÉ</t>
        </is>
      </c>
      <c r="I39" s="14" t="inlineStr">
        <is>
          <t>RÉEL</t>
        </is>
      </c>
      <c r="J39" s="14" t="inlineStr">
        <is>
          <t>RESTE</t>
        </is>
      </c>
      <c r="K39" s="15" t="inlineStr">
        <is>
          <t>HAUT</t>
        </is>
      </c>
      <c r="L39" s="15" t="inlineStr">
        <is>
          <t>DOULEUR MOYENNE</t>
        </is>
      </c>
      <c r="M39" s="15" t="inlineStr">
        <is>
          <t>Bas</t>
        </is>
      </c>
      <c r="N39" s="16" t="inlineStr">
        <is>
          <t>QUESTIONS</t>
        </is>
      </c>
      <c r="O39" s="16" t="inlineStr">
        <is>
          <t>RÉVISIONS</t>
        </is>
      </c>
      <c r="P39" s="58" t="n"/>
      <c r="Q39" s="2" t="n"/>
      <c r="R39" s="2" t="n"/>
      <c r="S39" s="2" t="n"/>
      <c r="T39" s="2" t="n"/>
    </row>
    <row r="40">
      <c r="A40" s="2" t="n"/>
      <c r="B40" s="12" t="inlineStr">
        <is>
          <t>Projet A</t>
        </is>
      </c>
      <c r="C40" s="59" t="n">
        <v>45778</v>
      </c>
      <c r="D40" s="59" t="n">
        <v>45782</v>
      </c>
      <c r="E40" s="59" t="n">
        <v>45839</v>
      </c>
      <c r="F40" s="18">
        <f>E40-D40</f>
        <v/>
      </c>
      <c r="G40" s="18" t="n">
        <v>10</v>
      </c>
      <c r="H40" s="60" t="n">
        <v>1000000</v>
      </c>
      <c r="I40" s="60" t="n">
        <v>880000</v>
      </c>
      <c r="J40" s="60">
        <f>(H40-I40)</f>
        <v/>
      </c>
      <c r="K40" s="20" t="n">
        <v>1</v>
      </c>
      <c r="L40" s="20" t="n">
        <v>0</v>
      </c>
      <c r="M40" s="20" t="n">
        <v>4</v>
      </c>
      <c r="N40" s="20" t="n">
        <v>2</v>
      </c>
      <c r="O40" s="20" t="n">
        <v>0</v>
      </c>
      <c r="P40" s="20" t="n">
        <v>4</v>
      </c>
      <c r="Q40" s="2" t="n"/>
      <c r="R40" s="2" t="n"/>
      <c r="S40" s="2" t="n"/>
      <c r="T40" s="2" t="n"/>
    </row>
    <row r="41">
      <c r="A41" s="2" t="n"/>
      <c r="B41" s="21" t="inlineStr">
        <is>
          <t>Projet B</t>
        </is>
      </c>
      <c r="C41" s="61" t="n">
        <v>45809</v>
      </c>
      <c r="D41" s="61" t="n">
        <v>45787</v>
      </c>
      <c r="E41" s="61" t="n">
        <v>45879</v>
      </c>
      <c r="F41" s="23">
        <f>E41-D41</f>
        <v/>
      </c>
      <c r="G41" s="24" t="n">
        <v>5</v>
      </c>
      <c r="H41" s="62" t="n">
        <v>900000</v>
      </c>
      <c r="I41" s="62" t="n">
        <v>920000</v>
      </c>
      <c r="J41" s="62">
        <f>(H41-I41)</f>
        <v/>
      </c>
      <c r="K41" s="26" t="n">
        <v>2</v>
      </c>
      <c r="L41" s="26" t="n">
        <v>3</v>
      </c>
      <c r="M41" s="26" t="n">
        <v>5</v>
      </c>
      <c r="N41" s="27" t="n">
        <v>1</v>
      </c>
      <c r="O41" s="27" t="n">
        <v>2</v>
      </c>
      <c r="P41" s="28" t="n">
        <v>3</v>
      </c>
      <c r="Q41" s="2" t="n"/>
      <c r="R41" s="2" t="n"/>
      <c r="S41" s="2" t="n"/>
      <c r="T41" s="2" t="n"/>
    </row>
    <row r="42">
      <c r="A42" s="2" t="n"/>
      <c r="B42" s="12" t="inlineStr">
        <is>
          <t>Projet C</t>
        </is>
      </c>
      <c r="C42" s="59" t="n">
        <v>45839</v>
      </c>
      <c r="D42" s="59" t="n">
        <v>45818</v>
      </c>
      <c r="E42" s="59" t="n">
        <v>46082</v>
      </c>
      <c r="F42" s="18">
        <f>E42-D42</f>
        <v/>
      </c>
      <c r="G42" s="18" t="n">
        <v>10</v>
      </c>
      <c r="H42" s="60" t="n">
        <v>860000</v>
      </c>
      <c r="I42" s="60" t="n">
        <v>850000</v>
      </c>
      <c r="J42" s="60">
        <f>(H42-I42)</f>
        <v/>
      </c>
      <c r="K42" s="20" t="n">
        <v>3</v>
      </c>
      <c r="L42" s="20" t="n">
        <v>4</v>
      </c>
      <c r="M42" s="20" t="n">
        <v>3</v>
      </c>
      <c r="N42" s="20" t="n">
        <v>2</v>
      </c>
      <c r="O42" s="20" t="n">
        <v>1</v>
      </c>
      <c r="P42" s="20" t="n">
        <v>2</v>
      </c>
      <c r="Q42" s="2" t="n"/>
      <c r="R42" s="2" t="n"/>
      <c r="S42" s="2" t="n"/>
      <c r="T42" s="2" t="n"/>
    </row>
    <row r="43">
      <c r="A43" s="2" t="n"/>
      <c r="B43" s="21" t="inlineStr">
        <is>
          <t>Projet D</t>
        </is>
      </c>
      <c r="C43" s="61" t="n">
        <v>45870</v>
      </c>
      <c r="D43" s="61" t="n">
        <v>45830</v>
      </c>
      <c r="E43" s="61" t="n">
        <v>45873</v>
      </c>
      <c r="F43" s="23">
        <f>E43-D43</f>
        <v/>
      </c>
      <c r="G43" s="24" t="n">
        <v>5</v>
      </c>
      <c r="H43" s="62" t="n">
        <v>1000000</v>
      </c>
      <c r="I43" s="62" t="n">
        <v>998050</v>
      </c>
      <c r="J43" s="62">
        <f>(H43-I43)</f>
        <v/>
      </c>
      <c r="K43" s="26" t="n">
        <v>5</v>
      </c>
      <c r="L43" s="26" t="n">
        <v>8</v>
      </c>
      <c r="M43" s="26" t="n">
        <v>1</v>
      </c>
      <c r="N43" s="27" t="n">
        <v>1</v>
      </c>
      <c r="O43" s="27" t="n">
        <v>0</v>
      </c>
      <c r="P43" s="28" t="n">
        <v>0</v>
      </c>
      <c r="Q43" s="2" t="n"/>
      <c r="R43" s="2" t="n"/>
      <c r="S43" s="2" t="n"/>
      <c r="T43" s="2" t="n"/>
    </row>
    <row r="44">
      <c r="A44" s="2" t="n"/>
      <c r="B44" s="12" t="inlineStr">
        <is>
          <t>Projet E</t>
        </is>
      </c>
      <c r="C44" s="59" t="n">
        <v>45901</v>
      </c>
      <c r="D44" s="59" t="n">
        <v>45852</v>
      </c>
      <c r="E44" s="59" t="n">
        <v>45962</v>
      </c>
      <c r="F44" s="18">
        <f>E44-D44</f>
        <v/>
      </c>
      <c r="G44" s="18" t="n">
        <v>10</v>
      </c>
      <c r="H44" s="60" t="n">
        <v>294000</v>
      </c>
      <c r="I44" s="60" t="n">
        <v>280000</v>
      </c>
      <c r="J44" s="60">
        <f>(H44-I44)</f>
        <v/>
      </c>
      <c r="K44" s="20" t="n">
        <v>8</v>
      </c>
      <c r="L44" s="20" t="n">
        <v>6</v>
      </c>
      <c r="M44" s="20" t="n">
        <v>4</v>
      </c>
      <c r="N44" s="20" t="n">
        <v>0</v>
      </c>
      <c r="O44" s="20" t="n">
        <v>3</v>
      </c>
      <c r="P44" s="20" t="n">
        <v>1</v>
      </c>
      <c r="Q44" s="2" t="n"/>
      <c r="R44" s="2" t="n"/>
      <c r="S44" s="2" t="n"/>
      <c r="T44" s="2" t="n"/>
    </row>
    <row r="45">
      <c r="A45" s="2" t="n"/>
      <c r="B45" s="21" t="inlineStr">
        <is>
          <t>Projet F</t>
        </is>
      </c>
      <c r="C45" s="61" t="n">
        <v>45931</v>
      </c>
      <c r="D45" s="61" t="n">
        <v>45852</v>
      </c>
      <c r="E45" s="61" t="n">
        <v>46042</v>
      </c>
      <c r="F45" s="23">
        <f>E45-D45</f>
        <v/>
      </c>
      <c r="G45" s="24" t="n">
        <v>5</v>
      </c>
      <c r="H45" s="62" t="n">
        <v>123400</v>
      </c>
      <c r="I45" s="62" t="n">
        <v>125000</v>
      </c>
      <c r="J45" s="62">
        <f>(H45-I45)</f>
        <v/>
      </c>
      <c r="K45" s="26" t="n">
        <v>5</v>
      </c>
      <c r="L45" s="26" t="n">
        <v>0</v>
      </c>
      <c r="M45" s="26" t="n">
        <v>0</v>
      </c>
      <c r="N45" s="27" t="n">
        <v>2</v>
      </c>
      <c r="O45" s="27" t="n">
        <v>0</v>
      </c>
      <c r="P45" s="28" t="n">
        <v>2</v>
      </c>
      <c r="Q45" s="2" t="n"/>
      <c r="R45" s="2" t="n"/>
      <c r="S45" s="2" t="n"/>
      <c r="T45" s="2" t="n"/>
    </row>
    <row r="46">
      <c r="A46" s="2" t="n"/>
      <c r="B46" s="12" t="inlineStr">
        <is>
          <t>Projet G</t>
        </is>
      </c>
      <c r="C46" s="59" t="n">
        <v>45962</v>
      </c>
      <c r="D46" s="59" t="n">
        <v>45870</v>
      </c>
      <c r="E46" s="59" t="n">
        <v>45931</v>
      </c>
      <c r="F46" s="18">
        <f>E46-D46</f>
        <v/>
      </c>
      <c r="G46" s="18" t="n">
        <v>10</v>
      </c>
      <c r="H46" s="60" t="n">
        <v>250500</v>
      </c>
      <c r="I46" s="60" t="n">
        <v>246000</v>
      </c>
      <c r="J46" s="60">
        <f>(H46-I46)</f>
        <v/>
      </c>
      <c r="K46" s="20" t="n">
        <v>6</v>
      </c>
      <c r="L46" s="20" t="n">
        <v>4</v>
      </c>
      <c r="M46" s="20" t="n">
        <v>0</v>
      </c>
      <c r="N46" s="20" t="n">
        <v>1</v>
      </c>
      <c r="O46" s="20" t="n">
        <v>2</v>
      </c>
      <c r="P46" s="20" t="n">
        <v>3</v>
      </c>
      <c r="Q46" s="2" t="n"/>
      <c r="R46" s="2" t="n"/>
      <c r="S46" s="2" t="n"/>
      <c r="T46" s="2" t="n"/>
    </row>
    <row r="47">
      <c r="A47" s="2" t="n"/>
      <c r="B47" s="21" t="inlineStr">
        <is>
          <t>Projet H</t>
        </is>
      </c>
      <c r="C47" s="61" t="n">
        <v>45992</v>
      </c>
      <c r="D47" s="61" t="n">
        <v>45883</v>
      </c>
      <c r="E47" s="61" t="n">
        <v>45899</v>
      </c>
      <c r="F47" s="23">
        <f>E47-D47</f>
        <v/>
      </c>
      <c r="G47" s="24" t="n">
        <v>5</v>
      </c>
      <c r="H47" s="62" t="n">
        <v>127200</v>
      </c>
      <c r="I47" s="62" t="n">
        <v>126000</v>
      </c>
      <c r="J47" s="62">
        <f>(H47-I47)</f>
        <v/>
      </c>
      <c r="K47" s="26" t="n">
        <v>7</v>
      </c>
      <c r="L47" s="26" t="n">
        <v>3</v>
      </c>
      <c r="M47" s="26" t="n">
        <v>3</v>
      </c>
      <c r="N47" s="27" t="n">
        <v>0</v>
      </c>
      <c r="O47" s="27" t="n">
        <v>1</v>
      </c>
      <c r="P47" s="28" t="n">
        <v>4</v>
      </c>
      <c r="Q47" s="2" t="n"/>
      <c r="R47" s="2" t="n"/>
      <c r="S47" s="2" t="n"/>
      <c r="T47" s="2" t="n"/>
    </row>
    <row r="48">
      <c r="A48" s="2" t="n"/>
      <c r="B48" s="12" t="inlineStr">
        <is>
          <t>Projet J</t>
        </is>
      </c>
      <c r="C48" s="59" t="n">
        <v>46023</v>
      </c>
      <c r="D48" s="59" t="n">
        <v>45901</v>
      </c>
      <c r="E48" s="59" t="n">
        <v>46001</v>
      </c>
      <c r="F48" s="18">
        <f>E48-D48</f>
        <v/>
      </c>
      <c r="G48" s="18" t="n">
        <v>10</v>
      </c>
      <c r="H48" s="60" t="n">
        <v>80000</v>
      </c>
      <c r="I48" s="60" t="n">
        <v>79900</v>
      </c>
      <c r="J48" s="60">
        <f>(H48-I48)</f>
        <v/>
      </c>
      <c r="K48" s="20" t="n">
        <v>0</v>
      </c>
      <c r="L48" s="20" t="n">
        <v>2</v>
      </c>
      <c r="M48" s="20" t="n">
        <v>4</v>
      </c>
      <c r="N48" s="20" t="n">
        <v>1</v>
      </c>
      <c r="O48" s="20" t="n">
        <v>3</v>
      </c>
      <c r="P48" s="20" t="n">
        <v>2</v>
      </c>
      <c r="Q48" s="2" t="n"/>
      <c r="R48" s="2" t="n"/>
      <c r="S48" s="2" t="n"/>
      <c r="T48" s="2" t="n"/>
    </row>
    <row r="49">
      <c r="A49" s="2" t="n"/>
      <c r="B49" s="21" t="inlineStr">
        <is>
          <t>Projet K</t>
        </is>
      </c>
      <c r="C49" s="61" t="n">
        <v>46054</v>
      </c>
      <c r="D49" s="61" t="n">
        <v>45931</v>
      </c>
      <c r="E49" s="61" t="n">
        <v>45976</v>
      </c>
      <c r="F49" s="23">
        <f>E49-D49</f>
        <v/>
      </c>
      <c r="G49" s="24" t="n">
        <v>5</v>
      </c>
      <c r="H49" s="62" t="n">
        <v>77000</v>
      </c>
      <c r="I49" s="62" t="n">
        <v>77000</v>
      </c>
      <c r="J49" s="62">
        <f>(H49-I49)</f>
        <v/>
      </c>
      <c r="K49" s="26" t="n">
        <v>4</v>
      </c>
      <c r="L49" s="26" t="n">
        <v>4</v>
      </c>
      <c r="M49" s="26" t="n">
        <v>5</v>
      </c>
      <c r="N49" s="27" t="n">
        <v>2</v>
      </c>
      <c r="O49" s="27" t="n">
        <v>0</v>
      </c>
      <c r="P49" s="28" t="n">
        <v>0</v>
      </c>
      <c r="Q49" s="2" t="n"/>
      <c r="R49" s="2" t="n"/>
      <c r="S49" s="2" t="n"/>
      <c r="T49" s="2" t="n"/>
    </row>
    <row r="50">
      <c r="A50" s="2" t="n"/>
      <c r="B50" s="12" t="inlineStr">
        <is>
          <t>Projet L</t>
        </is>
      </c>
      <c r="C50" s="59" t="n">
        <v>46082</v>
      </c>
      <c r="D50" s="59" t="n">
        <v>45931</v>
      </c>
      <c r="E50" s="59" t="n">
        <v>45992</v>
      </c>
      <c r="F50" s="18">
        <f>E50-D50</f>
        <v/>
      </c>
      <c r="G50" s="18" t="n">
        <v>10</v>
      </c>
      <c r="H50" s="60" t="n">
        <v>65000</v>
      </c>
      <c r="I50" s="60" t="n">
        <v>65000</v>
      </c>
      <c r="J50" s="60">
        <f>(H50-I50)</f>
        <v/>
      </c>
      <c r="K50" s="20" t="n">
        <v>3</v>
      </c>
      <c r="L50" s="20" t="n">
        <v>6</v>
      </c>
      <c r="M50" s="20" t="n">
        <v>4</v>
      </c>
      <c r="N50" s="20" t="n">
        <v>3</v>
      </c>
      <c r="O50" s="20" t="n">
        <v>2</v>
      </c>
      <c r="P50" s="20" t="n">
        <v>0</v>
      </c>
      <c r="Q50" s="2" t="n"/>
      <c r="R50" s="2" t="n"/>
      <c r="S50" s="2" t="n"/>
      <c r="T50" s="2" t="n"/>
    </row>
    <row r="51">
      <c r="A51" s="2" t="n"/>
      <c r="B51" s="21" t="inlineStr">
        <is>
          <t>Projet M</t>
        </is>
      </c>
      <c r="C51" s="61" t="n">
        <v>46113</v>
      </c>
      <c r="D51" s="61" t="n">
        <v>45962</v>
      </c>
      <c r="E51" s="61" t="n">
        <v>45992</v>
      </c>
      <c r="F51" s="23">
        <f>E51-D51</f>
        <v/>
      </c>
      <c r="G51" s="24" t="n">
        <v>5</v>
      </c>
      <c r="H51" s="62" t="n">
        <v>550000</v>
      </c>
      <c r="I51" s="62" t="n">
        <v>551000</v>
      </c>
      <c r="J51" s="62">
        <f>(H51-I51)</f>
        <v/>
      </c>
      <c r="K51" s="26" t="n">
        <v>2</v>
      </c>
      <c r="L51" s="26" t="n">
        <v>3</v>
      </c>
      <c r="M51" s="26" t="n">
        <v>6</v>
      </c>
      <c r="N51" s="27" t="n">
        <v>0</v>
      </c>
      <c r="O51" s="27" t="n">
        <v>1</v>
      </c>
      <c r="P51" s="28" t="n">
        <v>1</v>
      </c>
      <c r="Q51" s="2" t="n"/>
      <c r="R51" s="2" t="n"/>
      <c r="S51" s="2" t="n"/>
      <c r="T51" s="2" t="n"/>
    </row>
    <row r="52">
      <c r="A52" s="2" t="n"/>
      <c r="B52" s="12" t="inlineStr">
        <is>
          <t>Projet N</t>
        </is>
      </c>
      <c r="C52" s="59" t="n">
        <v>46143</v>
      </c>
      <c r="D52" s="59" t="n">
        <v>45971</v>
      </c>
      <c r="E52" s="59" t="n">
        <v>46001</v>
      </c>
      <c r="F52" s="18">
        <f>E52-D52</f>
        <v/>
      </c>
      <c r="G52" s="18" t="n">
        <v>10</v>
      </c>
      <c r="H52" s="60" t="n">
        <v>45000</v>
      </c>
      <c r="I52" s="60" t="n">
        <v>42000</v>
      </c>
      <c r="J52" s="60">
        <f>(H52-I52)</f>
        <v/>
      </c>
      <c r="K52" s="20" t="n">
        <v>1</v>
      </c>
      <c r="L52" s="20" t="n">
        <v>1</v>
      </c>
      <c r="M52" s="20" t="n">
        <v>7</v>
      </c>
      <c r="N52" s="20" t="n">
        <v>1</v>
      </c>
      <c r="O52" s="20" t="n">
        <v>0</v>
      </c>
      <c r="P52" s="20" t="n">
        <v>2</v>
      </c>
      <c r="Q52" s="2" t="n"/>
      <c r="R52" s="2" t="n"/>
      <c r="S52" s="2" t="n"/>
      <c r="T52" s="2" t="n"/>
    </row>
    <row r="53">
      <c r="A53" s="2" t="n"/>
      <c r="B53" s="21" t="inlineStr">
        <is>
          <t>Projet P</t>
        </is>
      </c>
      <c r="C53" s="61" t="n">
        <v>46174</v>
      </c>
      <c r="D53" s="61" t="n">
        <v>45992</v>
      </c>
      <c r="E53" s="61" t="n">
        <v>46063</v>
      </c>
      <c r="F53" s="23">
        <f>E53-D53</f>
        <v/>
      </c>
      <c r="G53" s="24" t="n">
        <v>5</v>
      </c>
      <c r="H53" s="62" t="n">
        <v>32500</v>
      </c>
      <c r="I53" s="62" t="n">
        <v>33000</v>
      </c>
      <c r="J53" s="62">
        <f>(H53-I53)</f>
        <v/>
      </c>
      <c r="K53" s="26" t="n">
        <v>5</v>
      </c>
      <c r="L53" s="26" t="n">
        <v>0</v>
      </c>
      <c r="M53" s="26" t="n">
        <v>2</v>
      </c>
      <c r="N53" s="27" t="n">
        <v>2</v>
      </c>
      <c r="O53" s="27" t="n">
        <v>1</v>
      </c>
      <c r="P53" s="28" t="n">
        <v>3</v>
      </c>
      <c r="Q53" s="2" t="n"/>
      <c r="R53" s="2" t="n"/>
      <c r="S53" s="2" t="n"/>
      <c r="T53" s="2" t="n"/>
    </row>
    <row r="54" ht="22.95" customHeight="1">
      <c r="A54" s="2" t="n"/>
      <c r="B54" s="2" t="n"/>
      <c r="C54" s="2" t="n"/>
      <c r="D54" s="2" t="n"/>
      <c r="E54" s="2" t="n"/>
      <c r="F54" s="2" t="n"/>
      <c r="G54" s="6" t="n"/>
      <c r="H54" s="63">
        <f>SUM(H40:H53)</f>
        <v/>
      </c>
      <c r="I54" s="63">
        <f>SUM(I40:I53)</f>
        <v/>
      </c>
      <c r="J54" s="63">
        <f>SUM(J40:J53)</f>
        <v/>
      </c>
      <c r="K54" s="8">
        <f>SUM(K40:K53)</f>
        <v/>
      </c>
      <c r="L54" s="8">
        <f>SUM(L40:L53)</f>
        <v/>
      </c>
      <c r="M54" s="8">
        <f>SUM(M40:M53)</f>
        <v/>
      </c>
      <c r="N54" s="9">
        <f>SUM(N40:N53)</f>
        <v/>
      </c>
      <c r="O54" s="9">
        <f>SUM(O40:O53)</f>
        <v/>
      </c>
      <c r="P54" s="10">
        <f>SUM(P40:P53)</f>
        <v/>
      </c>
      <c r="Q54" s="2" t="n"/>
      <c r="R54" s="2" t="n"/>
      <c r="S54" s="2" t="n"/>
      <c r="T54" s="2" t="n"/>
    </row>
  </sheetData>
  <mergeCells count="23">
    <mergeCell ref="H25:K25"/>
    <mergeCell ref="H26:K26"/>
    <mergeCell ref="B38:B39"/>
    <mergeCell ref="C38:F38"/>
    <mergeCell ref="G38:G39"/>
    <mergeCell ref="H38:J38"/>
    <mergeCell ref="K38:M38"/>
    <mergeCell ref="N38:O38"/>
    <mergeCell ref="P38:P39"/>
    <mergeCell ref="H1:K1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</mergeCells>
  <hyperlinks>
    <hyperlink ref="H1" location="'Multiple Proj Dashboard - BLANK'!B40" display="**Enter data in the table beginning on Row 38 "/>
  </hyperlinks>
  <pageMargins left="0.3" right="0.3" top="0.3" bottom="0.3" header="0" footer="0"/>
  <pageSetup orientation="landscape" fitToHeight="0" horizontalDpi="4294967292" verticalDpi="4294967292"/>
  <rowBreaks count="4" manualBreakCount="4">
    <brk id="5" min="0" max="16383" man="1"/>
    <brk id="8" min="0" max="16383" man="1"/>
    <brk id="13" min="0" max="16383" man="1"/>
    <brk id="18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796875" defaultRowHeight="14.4"/>
  <cols>
    <col width="3.296875" customWidth="1" style="37" min="1" max="1"/>
    <col width="88.296875" customWidth="1" style="37" min="2" max="2"/>
    <col width="10.796875" customWidth="1" style="37" min="3" max="16384"/>
  </cols>
  <sheetData>
    <row r="1"/>
    <row r="2" ht="90" customHeight="1">
      <c r="B2" s="3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2020-10-06T16:56:13Z</dcterms:modified>
  <cp:lastModifiedBy>Alexandra Ragazhinskaya</cp:lastModifiedBy>
</cp:coreProperties>
</file>