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製品販売トラッカー" sheetId="1" state="visible" r:id="rId1"/>
    <sheet xmlns:r="http://schemas.openxmlformats.org/officeDocument/2006/relationships" name="製品販売トラッカーブランク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'製品販売トラッカー'!$A$1:$L$64</definedName>
    <definedName name="_xlnm.Print_Area" localSheetId="1">'製品販売トラッカーブランク'!$A$1:$L$64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rgb="FF00B050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9" fontId="1" fillId="0" borderId="0"/>
    <xf numFmtId="0" fontId="8" fillId="0" borderId="0"/>
    <xf numFmtId="0" fontId="10" fillId="0" borderId="0"/>
    <xf numFmtId="0" fontId="12" fillId="0" borderId="0"/>
  </cellStyleXfs>
  <cellXfs count="39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left" indent="1"/>
    </xf>
    <xf numFmtId="0" fontId="3" fillId="0" borderId="0" pivotButton="0" quotePrefix="0" xfId="0"/>
    <xf numFmtId="0" fontId="7" fillId="3" borderId="0" applyAlignment="1" pivotButton="0" quotePrefix="0" xfId="0">
      <alignment horizontal="left" vertical="center" indent="1"/>
    </xf>
    <xf numFmtId="0" fontId="5" fillId="3" borderId="0" applyAlignment="1" pivotButton="0" quotePrefix="0" xfId="0">
      <alignment horizontal="center" vertical="center"/>
    </xf>
    <xf numFmtId="0" fontId="7" fillId="4" borderId="0" applyAlignment="1" pivotButton="0" quotePrefix="0" xfId="0">
      <alignment horizontal="left" vertical="center" indent="1"/>
    </xf>
    <xf numFmtId="0" fontId="5" fillId="4" borderId="0" applyAlignment="1" pivotButton="0" quotePrefix="0" xfId="0">
      <alignment horizontal="center" vertical="center"/>
    </xf>
    <xf numFmtId="0" fontId="7" fillId="5" borderId="0" applyAlignment="1" pivotButton="0" quotePrefix="0" xfId="0">
      <alignment horizontal="left" vertical="center" indent="1"/>
    </xf>
    <xf numFmtId="0" fontId="5" fillId="5" borderId="0" applyAlignment="1" pivotButton="0" quotePrefix="0" xfId="0">
      <alignment horizontal="center" vertical="center"/>
    </xf>
    <xf numFmtId="0" fontId="8" fillId="0" borderId="0" pivotButton="0" quotePrefix="0" xfId="2"/>
    <xf numFmtId="0" fontId="2" fillId="0" borderId="1" applyAlignment="1" pivotButton="0" quotePrefix="0" xfId="2">
      <alignment horizontal="left" vertical="center" wrapText="1" indent="2"/>
    </xf>
    <xf numFmtId="0" fontId="3" fillId="0" borderId="0" pivotButton="0" quotePrefix="0" xfId="0"/>
    <xf numFmtId="0" fontId="6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indent="1"/>
    </xf>
    <xf numFmtId="0" fontId="9" fillId="0" borderId="0" applyAlignment="1" pivotButton="0" quotePrefix="0" xfId="0">
      <alignment horizontal="left" indent="1"/>
    </xf>
    <xf numFmtId="0" fontId="9" fillId="0" borderId="0" pivotButton="0" quotePrefix="0" xfId="0"/>
    <xf numFmtId="0" fontId="7" fillId="6" borderId="3" applyAlignment="1" pivotButton="0" quotePrefix="0" xfId="0">
      <alignment horizontal="left" vertical="center" wrapText="1" indent="1"/>
    </xf>
    <xf numFmtId="0" fontId="7" fillId="3" borderId="4" applyAlignment="1" pivotButton="0" quotePrefix="0" xfId="0">
      <alignment horizontal="center" vertical="center"/>
    </xf>
    <xf numFmtId="0" fontId="7" fillId="3" borderId="6" applyAlignment="1" pivotButton="0" quotePrefix="0" xfId="0">
      <alignment horizontal="center" vertical="center"/>
    </xf>
    <xf numFmtId="0" fontId="7" fillId="3" borderId="5" applyAlignment="1" pivotButton="0" quotePrefix="0" xfId="0">
      <alignment horizontal="center" vertical="center"/>
    </xf>
    <xf numFmtId="0" fontId="7" fillId="5" borderId="3" applyAlignment="1" pivotButton="0" quotePrefix="0" xfId="0">
      <alignment horizontal="center" vertical="center"/>
    </xf>
    <xf numFmtId="0" fontId="7" fillId="7" borderId="4" applyAlignment="1" pivotButton="0" quotePrefix="0" xfId="0">
      <alignment horizontal="center" vertical="center"/>
    </xf>
    <xf numFmtId="0" fontId="7" fillId="7" borderId="6" applyAlignment="1" pivotButton="0" quotePrefix="0" xfId="0">
      <alignment horizontal="center" vertical="center"/>
    </xf>
    <xf numFmtId="0" fontId="7" fillId="7" borderId="5" applyAlignment="1" pivotButton="0" quotePrefix="0" xfId="0">
      <alignment horizontal="center" vertical="center"/>
    </xf>
    <xf numFmtId="0" fontId="7" fillId="5" borderId="3" applyAlignment="1" pivotButton="0" quotePrefix="0" xfId="0">
      <alignment horizontal="left" vertical="center" wrapText="1" indent="1"/>
    </xf>
    <xf numFmtId="0" fontId="7" fillId="5" borderId="2" applyAlignment="1" pivotButton="0" quotePrefix="0" xfId="0">
      <alignment horizontal="left" vertical="center" wrapText="1" indent="1"/>
    </xf>
    <xf numFmtId="164" fontId="9" fillId="0" borderId="2" applyAlignment="1" pivotButton="0" quotePrefix="0" xfId="0">
      <alignment horizontal="right" vertical="center" wrapText="1" indent="1"/>
    </xf>
    <xf numFmtId="9" fontId="9" fillId="0" borderId="2" applyAlignment="1" pivotButton="0" quotePrefix="0" xfId="1">
      <alignment horizontal="right" vertical="center" wrapText="1" indent="1"/>
    </xf>
    <xf numFmtId="0" fontId="9" fillId="8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1" fontId="9" fillId="8" borderId="2" applyAlignment="1" pivotButton="0" quotePrefix="0" xfId="0">
      <alignment horizontal="center" vertical="center" wrapText="1"/>
    </xf>
    <xf numFmtId="1" fontId="9" fillId="0" borderId="2" applyAlignment="1" pivotButton="0" quotePrefix="0" xfId="0">
      <alignment horizontal="center" vertical="center" wrapText="1"/>
    </xf>
    <xf numFmtId="164" fontId="9" fillId="8" borderId="2" applyAlignment="1" pivotButton="0" quotePrefix="0" xfId="0">
      <alignment horizontal="right" vertical="center" wrapText="1" indent="1"/>
    </xf>
    <xf numFmtId="10" fontId="9" fillId="8" borderId="2" applyAlignment="1" pivotButton="0" quotePrefix="0" xfId="0">
      <alignment horizontal="right" vertical="center" wrapText="1" indent="1"/>
    </xf>
    <xf numFmtId="10" fontId="9" fillId="0" borderId="2" applyAlignment="1" pivotButton="0" quotePrefix="0" xfId="0">
      <alignment horizontal="right" vertical="center" wrapText="1" indent="1"/>
    </xf>
    <xf numFmtId="0" fontId="11" fillId="2" borderId="0" applyAlignment="1" pivotButton="0" quotePrefix="0" xfId="3">
      <alignment horizontal="center" vertical="center"/>
    </xf>
    <xf numFmtId="0" fontId="13" fillId="9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dxfs count="3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right" vertical="center" indent="1"/>
    </dxf>
    <dxf>
      <border>
        <bottom style="thin">
          <color rgb="FFBFBFBF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right" vertical="center" indent="1"/>
    </dxf>
    <dxf>
      <border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'製品販売トラッカー'!$I$3</f>
              <strCache>
                <ptCount val="1"/>
                <pt idx="0">
                  <v>アイテムあたりの利益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'製品販売トラッカー'!$B$4:$B$11</f>
              <strCache>
                <ptCount val="8"/>
                <pt idx="0">
                  <v>アイテム 1</v>
                </pt>
                <pt idx="1">
                  <v>アイテム 2</v>
                </pt>
                <pt idx="2">
                  <v>アイテム 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アイテム 7</v>
                </pt>
                <pt idx="7">
                  <v>アイテム 8</v>
                </pt>
              </strCache>
            </strRef>
          </cat>
          <val>
            <numRef>
              <f>'製品販売トラッカー'!$I$4:$I$11</f>
              <numCache>
                <formatCode>"$"#,##0.00</formatCode>
                <ptCount val="8"/>
                <pt idx="0">
                  <v>18.685</v>
                </pt>
                <pt idx="1">
                  <v>23.815</v>
                </pt>
                <pt idx="2">
                  <v>17.125</v>
                </pt>
                <pt idx="3">
                  <v>18.25</v>
                </pt>
                <pt idx="4">
                  <v>16.275</v>
                </pt>
                <pt idx="5">
                  <v>13.5</v>
                </pt>
                <pt idx="6">
                  <v>34.35</v>
                </pt>
                <pt idx="7">
                  <v>25.04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'製品販売トラッカー'!$C$14:$J$14</f>
              <strCache>
                <ptCount val="8"/>
                <pt idx="0">
                  <v>アイテム 1</v>
                </pt>
                <pt idx="1">
                  <v>アイテム 2</v>
                </pt>
                <pt idx="2">
                  <v>アイテム 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アイテム 7</v>
                </pt>
                <pt idx="7">
                  <v>アイテム 8</v>
                </pt>
              </strCache>
            </strRef>
          </cat>
          <val>
            <numRef>
              <f>'製品販売トラッカー'!$C$16:$J$16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'製品販売トラッカー'!$C$14:$J$14</f>
              <strCache>
                <ptCount val="8"/>
                <pt idx="0">
                  <v>アイテム 1</v>
                </pt>
                <pt idx="1">
                  <v>アイテム 2</v>
                </pt>
                <pt idx="2">
                  <v>アイテム 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アイテム 7</v>
                </pt>
                <pt idx="7">
                  <v>アイテム 8</v>
                </pt>
              </strCache>
            </strRef>
          </cat>
          <val>
            <numRef>
              <f>'製品販売トラッカー'!$C$16:$J$16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'製品販売トラッカー'!$B$4:$B$11</f>
              <strCache>
                <ptCount val="8"/>
                <pt idx="0">
                  <v>アイテム 1</v>
                </pt>
                <pt idx="1">
                  <v>アイテム 2</v>
                </pt>
                <pt idx="2">
                  <v>アイテム 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アイテム 7</v>
                </pt>
                <pt idx="7">
                  <v>アイテム 8</v>
                </pt>
              </strCache>
            </strRef>
          </cat>
          <val>
            <numRef>
              <f>'製品販売トラッカー'!$K$4:$K$11</f>
              <numCache>
                <formatCode>"$"#,##0.00</formatCode>
                <ptCount val="8"/>
                <pt idx="0">
                  <v>653.9749999999999</v>
                </pt>
                <pt idx="1">
                  <v>1217.065</v>
                </pt>
                <pt idx="2">
                  <v>479.5</v>
                </pt>
                <pt idx="3">
                  <v>1003.75</v>
                </pt>
                <pt idx="4">
                  <v>651</v>
                </pt>
                <pt idx="5">
                  <v>810</v>
                </pt>
                <pt idx="6">
                  <v>1207.25</v>
                </pt>
                <pt idx="7">
                  <v>1101.76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'製品販売トラッカーブランク'!$I$3</f>
              <strCache>
                <ptCount val="1"/>
                <pt idx="0">
                  <v>アイテムあたりの利益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'製品販売トラッカーブランク'!$B$4:$B$11</f>
              <strCache>
                <ptCount val="8"/>
                <pt idx="0">
                  <v>アイテム 1</v>
                </pt>
                <pt idx="1">
                  <v>アイテム 2</v>
                </pt>
                <pt idx="2">
                  <v>アイテム 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アイテム 7</v>
                </pt>
                <pt idx="7">
                  <v>アイテム 8</v>
                </pt>
              </strCache>
            </strRef>
          </cat>
          <val>
            <numRef>
              <f>'製品販売トラッカーブランク'!$I$4:$I$11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'製品販売トラッカーブランク'!$C$14:$J$14</f>
              <strCache>
                <ptCount val="8"/>
                <pt idx="0">
                  <v>アイテム 1</v>
                </pt>
                <pt idx="1">
                  <v>アイテム 2</v>
                </pt>
                <pt idx="2">
                  <v>アイテム 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アイテム 7</v>
                </pt>
                <pt idx="7">
                  <v>アイテム 8</v>
                </pt>
              </strCache>
            </strRef>
          </cat>
          <val>
            <numRef>
              <f>'製品販売トラッカーブランク'!$C$16:$J$16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'製品販売トラッカーブランク'!$C$14:$J$14</f>
              <strCache>
                <ptCount val="8"/>
                <pt idx="0">
                  <v>アイテム 1</v>
                </pt>
                <pt idx="1">
                  <v>アイテム 2</v>
                </pt>
                <pt idx="2">
                  <v>アイテム 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アイテム 7</v>
                </pt>
                <pt idx="7">
                  <v>アイテム 8</v>
                </pt>
              </strCache>
            </strRef>
          </cat>
          <val>
            <numRef>
              <f>'製品販売トラッカーブランク'!$C$16:$J$16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'製品販売トラッカーブランク'!$B$4:$B$11</f>
              <strCache>
                <ptCount val="8"/>
                <pt idx="0">
                  <v>アイテム 1</v>
                </pt>
                <pt idx="1">
                  <v>アイテム 2</v>
                </pt>
                <pt idx="2">
                  <v>アイテム 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アイテム 7</v>
                </pt>
                <pt idx="7">
                  <v>アイテム 8</v>
                </pt>
              </strCache>
            </strRef>
          </cat>
          <val>
            <numRef>
              <f>'製品販売トラッカーブランク'!$K$4:$K$11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chart" Target="/xl/charts/chart4.xml" Id="rId1"/><Relationship Type="http://schemas.openxmlformats.org/officeDocument/2006/relationships/chart" Target="/xl/charts/chart5.xml" Id="rId2"/><Relationship Type="http://schemas.openxmlformats.org/officeDocument/2006/relationships/chart" Target="/xl/charts/chart6.xml" Id="rId3"/></Relationships>
</file>

<file path=xl/drawings/drawing1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0</rowOff>
    </from>
    <to>
      <col>11</col>
      <colOff>50800</colOff>
      <row>63</row>
      <rowOff>25400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0</rowOff>
    </from>
    <to>
      <col>11</col>
      <colOff>50800</colOff>
      <row>63</row>
      <rowOff>25400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3:K11" headerRowCount="1" totalsRowShown="0" headerRowDxfId="29" dataDxfId="27" headerRowBorderDxfId="28" tableBorderDxfId="26" totalsRowBorderDxfId="25">
  <autoFilter ref="B3:K11"/>
  <tableColumns count="10">
    <tableColumn id="1" name="製品名" dataDxfId="24"/>
    <tableColumn id="3" name="アイテムあたりのコスト" dataDxfId="23"/>
    <tableColumn id="4" name="マークアップの割合" dataDxfId="22"/>
    <tableColumn id="5" name="合計販売数" dataDxfId="21"/>
    <tableColumn id="6" name="総収益" dataDxfId="20">
      <calculatedColumnFormula>IFERROR(Table1[[#This Row],[合計販売数]]*Table1[[#This Row],[アイテムあたりのコスト]]*(1+Table1[[#This Row],[マークアップの割合]]),0)</calculatedColumnFormula>
    </tableColumn>
    <tableColumn id="7" name="アイテムごとの送料" dataDxfId="19"/>
    <tableColumn id="8" name="アイテムあたりの送料" dataDxfId="18"/>
    <tableColumn id="9" name="アイテムあたりの利益" dataDxfId="17">
      <calculatedColumnFormula>IFERROR(Table1[[#This Row],[アイテムあたりのコスト]]*Table1[[#This Row],[マークアップの割合]]+Table1[[#This Row],[アイテムごとの送料]]-Table1[[#This Row],[アイテムあたりの送料]],0)</calculatedColumnFormula>
    </tableColumn>
    <tableColumn id="10" name="収益" dataDxfId="16"/>
    <tableColumn id="11" name="総利益" dataDxfId="15">
      <calculatedColumnFormula>IFERROR((Table1[[#This Row],[合計販売数]]-Table1[[#This Row],[収益]])*Table1[[#This Row],[アイテムあたりの利益]]+(Table1[[#This Row],[収益]]*Table1[[#This Row],[アイテムあたりの送料]]),0)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3:K11" headerRowCount="1" totalsRowShown="0" headerRowDxfId="14" dataDxfId="12" headerRowBorderDxfId="13" tableBorderDxfId="11" totalsRowBorderDxfId="10">
  <autoFilter ref="B3:K11"/>
  <tableColumns count="10">
    <tableColumn id="1" name="製品名" dataDxfId="9"/>
    <tableColumn id="3" name="アイテムあたりのコスト" dataDxfId="8"/>
    <tableColumn id="4" name="マークアップの割合" dataDxfId="7"/>
    <tableColumn id="5" name="合計販売数" dataDxfId="6"/>
    <tableColumn id="6" name="総収益" dataDxfId="5">
      <calculatedColumnFormula>IFERROR(Table13[[#This Row],[合計販売数]]*Table13[[#This Row],[アイテムあたりのコスト]]*(1+Table13[[#This Row],[マークアップの割合]]),0)</calculatedColumnFormula>
    </tableColumn>
    <tableColumn id="7" name="アイテムごとの送料" dataDxfId="4"/>
    <tableColumn id="8" name="アイテムあたりの送料" dataDxfId="3"/>
    <tableColumn id="9" name="アイテムあたりの利益" dataDxfId="2">
      <calculatedColumnFormula>IFERROR(Table13[[#This Row],[アイテムあたりのコスト]]*Table13[[#This Row],[マークアップの割合]]+Table13[[#This Row],[アイテムごとの送料]]-Table13[[#This Row],[アイテムあたりの送料]],0)</calculatedColumnFormula>
    </tableColumn>
    <tableColumn id="10" name="収益" dataDxfId="1"/>
    <tableColumn id="11" name="総利益" dataDxfId="0">
      <calculatedColumnFormula>IFERROR((Table13[[#This Row],[合計販売数]]-Table13[[#This Row],[収益]])*Table13[[#This Row],[アイテムあたりの利益]]+(Table13[[#This Row],[収益]]*Table13[[#This Row],[アイテムあたりの送料]]),0)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49&amp;utm_language=JA&amp;utm_source=integrated+content&amp;utm_campaign=/all-about-sales-pipeline-management&amp;utm_medium=ic+sales+tracker+template+77449+jp&amp;lpa=ic+sales+tracker+template+77449+jp" TargetMode="External" Id="rId1"/><Relationship Type="http://schemas.openxmlformats.org/officeDocument/2006/relationships/drawing" Target="/xl/drawings/drawing1.xml" Id="rId2"/><Relationship Type="http://schemas.openxmlformats.org/officeDocument/2006/relationships/table" Target="/xl/tables/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table" Target="/xl/tables/table2.xml" Id="rId2"/></Relationships>
</file>

<file path=xl/worksheets/sheet1.xml><?xml version="1.0" encoding="utf-8"?>
<worksheet xmlns="http://schemas.openxmlformats.org/spreadsheetml/2006/main">
  <sheetPr codeName="Sheet2">
    <tabColor theme="3"/>
    <outlinePr summaryBelow="1" summaryRight="1"/>
    <pageSetUpPr fitToPage="1"/>
  </sheetPr>
  <dimension ref="A1:P65"/>
  <sheetViews>
    <sheetView showGridLines="0" tabSelected="1" zoomScaleNormal="100" workbookViewId="0">
      <pane ySplit="1" topLeftCell="A2" activePane="bottomLeft" state="frozen"/>
      <selection pane="bottomLeft" activeCell="B65" sqref="B65:K65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12" t="n"/>
      <c r="B1" s="13" t="inlineStr">
        <is>
          <t>販売トラッカーテンプレート</t>
        </is>
      </c>
      <c r="C1" s="14" t="n"/>
      <c r="D1" s="14" t="n"/>
      <c r="E1" s="14" t="n"/>
      <c r="F1" s="14" t="n"/>
      <c r="G1" s="14" t="n"/>
      <c r="H1" s="14" t="n"/>
      <c r="I1" s="14" t="n"/>
      <c r="J1" s="14" t="n"/>
      <c r="K1" s="14" t="n"/>
      <c r="L1" s="12" t="n"/>
      <c r="M1" s="1" t="n"/>
      <c r="N1" s="1" t="n"/>
      <c r="O1" s="1" t="n"/>
      <c r="P1" s="1" t="n"/>
    </row>
    <row r="2" ht="31.95" customHeight="1">
      <c r="A2" s="12" t="n"/>
      <c r="B2" s="19" t="n"/>
      <c r="C2" s="20" t="n"/>
      <c r="D2" s="20" t="n"/>
      <c r="E2" s="20" t="n"/>
      <c r="F2" s="20" t="inlineStr">
        <is>
          <t>製品収益</t>
        </is>
      </c>
      <c r="G2" s="20" t="n"/>
      <c r="H2" s="20" t="n"/>
      <c r="I2" s="20" t="n"/>
      <c r="J2" s="20" t="n"/>
      <c r="K2" s="21" t="n"/>
      <c r="L2" s="12" t="n"/>
      <c r="M2" s="1" t="n"/>
      <c r="N2" s="1" t="n"/>
      <c r="O2" s="1" t="n"/>
      <c r="P2" s="1" t="n"/>
    </row>
    <row r="3" ht="49.95" customHeight="1">
      <c r="A3" s="12" t="n"/>
      <c r="B3" s="18" t="inlineStr">
        <is>
          <t>製品名</t>
        </is>
      </c>
      <c r="C3" s="18" t="inlineStr">
        <is>
          <t>アイテムあたりのコスト</t>
        </is>
      </c>
      <c r="D3" s="18" t="inlineStr">
        <is>
          <t>マークアップの割合</t>
        </is>
      </c>
      <c r="E3" s="18" t="inlineStr">
        <is>
          <t>合計販売数</t>
        </is>
      </c>
      <c r="F3" s="18" t="inlineStr">
        <is>
          <t>総収益</t>
        </is>
      </c>
      <c r="G3" s="18" t="inlineStr">
        <is>
          <t>アイテムごとの送料</t>
        </is>
      </c>
      <c r="H3" s="18" t="inlineStr">
        <is>
          <t>アイテムあたりの送料</t>
        </is>
      </c>
      <c r="I3" s="18" t="inlineStr">
        <is>
          <t>アイテムあたりの利益</t>
        </is>
      </c>
      <c r="J3" s="18" t="inlineStr">
        <is>
          <t>収益</t>
        </is>
      </c>
      <c r="K3" s="18" t="inlineStr">
        <is>
          <t>総利益</t>
        </is>
      </c>
      <c r="L3" s="12" t="n"/>
      <c r="M3" s="1" t="n"/>
      <c r="N3" s="1" t="n"/>
      <c r="O3" s="1" t="n"/>
    </row>
    <row r="4" ht="18" customHeight="1">
      <c r="A4" s="12" t="n"/>
      <c r="B4" s="30" t="inlineStr">
        <is>
          <t>アイテム 1</t>
        </is>
      </c>
      <c r="C4" s="34" t="n">
        <v>19.5</v>
      </c>
      <c r="D4" s="35" t="n">
        <v>0.83</v>
      </c>
      <c r="E4" s="32" t="n">
        <v>35</v>
      </c>
      <c r="F4" s="34">
        <f>IFERROR(Table1[[#This Row],[合計販売数]]*Table1[[#This Row],[アイテムあたりのコスト]]*(1+Table1[[#This Row],[マークアップの割合]]),0)</f>
        <v/>
      </c>
      <c r="G4" s="34" t="n">
        <v>5</v>
      </c>
      <c r="H4" s="34" t="n">
        <v>2.5</v>
      </c>
      <c r="I4" s="34">
        <f>IFERROR(Table1[[#This Row],[アイテムあたりのコスト]]*Table1[[#This Row],[マークアップの割合]]+Table1[[#This Row],[アイテムごとの送料]]-Table1[[#This Row],[アイテムあたりの送料]],0)</f>
        <v/>
      </c>
      <c r="J4" s="32" t="n">
        <v>0</v>
      </c>
      <c r="K4" s="34">
        <f>IFERROR((Table1[[#This Row],[合計販売数]]-Table1[[#This Row],[収益]])*Table1[[#This Row],[アイテムあたりの利益]]+(Table1[[#This Row],[収益]]*Table1[[#This Row],[アイテムあたりの送料]]),0)</f>
        <v/>
      </c>
      <c r="L4" s="12" t="n"/>
      <c r="M4" s="1" t="n"/>
      <c r="N4" s="1" t="n"/>
      <c r="O4" s="1" t="n"/>
    </row>
    <row r="5" ht="18" customHeight="1">
      <c r="A5" s="12" t="n"/>
      <c r="B5" s="31" t="inlineStr">
        <is>
          <t>アイテム 2</t>
        </is>
      </c>
      <c r="C5" s="28" t="n">
        <v>24.5</v>
      </c>
      <c r="D5" s="36" t="n">
        <v>0.87</v>
      </c>
      <c r="E5" s="33" t="n">
        <v>52</v>
      </c>
      <c r="F5" s="28">
        <f>IFERROR(Table1[[#This Row],[合計販売数]]*Table1[[#This Row],[アイテムあたりのコスト]]*(1+Table1[[#This Row],[マークアップの割合]]),0)</f>
        <v/>
      </c>
      <c r="G5" s="28" t="n">
        <v>5</v>
      </c>
      <c r="H5" s="28" t="n">
        <v>2.5</v>
      </c>
      <c r="I5" s="28">
        <f>IFERROR(Table1[[#This Row],[アイテムあたりのコスト]]*Table1[[#This Row],[マークアップの割合]]+Table1[[#This Row],[アイテムごとの送料]]-Table1[[#This Row],[アイテムあたりの送料]],0)</f>
        <v/>
      </c>
      <c r="J5" s="33" t="n">
        <v>1</v>
      </c>
      <c r="K5" s="28">
        <f>IFERROR((Table1[[#This Row],[合計販売数]]-Table1[[#This Row],[収益]])*Table1[[#This Row],[アイテムあたりの利益]]+(Table1[[#This Row],[収益]]*Table1[[#This Row],[アイテムあたりの送料]]),0)</f>
        <v/>
      </c>
      <c r="L5" s="12" t="n"/>
      <c r="M5" s="1" t="n"/>
      <c r="N5" s="1" t="n"/>
      <c r="O5" s="1" t="n"/>
    </row>
    <row r="6" ht="18" customHeight="1">
      <c r="A6" s="12" t="n"/>
      <c r="B6" s="30" t="inlineStr">
        <is>
          <t>アイテム 3</t>
        </is>
      </c>
      <c r="C6" s="34" t="n">
        <v>19.5</v>
      </c>
      <c r="D6" s="35" t="n">
        <v>0.75</v>
      </c>
      <c r="E6" s="32" t="n">
        <v>28</v>
      </c>
      <c r="F6" s="34">
        <f>IFERROR(Table1[[#This Row],[合計販売数]]*Table1[[#This Row],[アイテムあたりのコスト]]*(1+Table1[[#This Row],[マークアップの割合]]),0)</f>
        <v/>
      </c>
      <c r="G6" s="34" t="n">
        <v>5</v>
      </c>
      <c r="H6" s="34" t="n">
        <v>2.5</v>
      </c>
      <c r="I6" s="34">
        <f>IFERROR(Table1[[#This Row],[アイテムあたりのコスト]]*Table1[[#This Row],[マークアップの割合]]+Table1[[#This Row],[アイテムごとの送料]]-Table1[[#This Row],[アイテムあたりの送料]],0)</f>
        <v/>
      </c>
      <c r="J6" s="32" t="n">
        <v>0</v>
      </c>
      <c r="K6" s="34">
        <f>IFERROR((Table1[[#This Row],[合計販売数]]-Table1[[#This Row],[収益]])*Table1[[#This Row],[アイテムあたりの利益]]+(Table1[[#This Row],[収益]]*Table1[[#This Row],[アイテムあたりの送料]]),0)</f>
        <v/>
      </c>
      <c r="L6" s="12" t="n"/>
    </row>
    <row r="7" ht="18" customHeight="1">
      <c r="A7" s="12" t="n"/>
      <c r="B7" s="31" t="inlineStr">
        <is>
          <t>アイテム 4</t>
        </is>
      </c>
      <c r="C7" s="28" t="n">
        <v>17.5</v>
      </c>
      <c r="D7" s="36" t="n">
        <v>0.9</v>
      </c>
      <c r="E7" s="33" t="n">
        <v>55</v>
      </c>
      <c r="F7" s="28">
        <f>IFERROR(Table1[[#This Row],[合計販売数]]*Table1[[#This Row],[アイテムあたりのコスト]]*(1+Table1[[#This Row],[マークアップの割合]]),0)</f>
        <v/>
      </c>
      <c r="G7" s="28" t="n">
        <v>5</v>
      </c>
      <c r="H7" s="28" t="n">
        <v>2.5</v>
      </c>
      <c r="I7" s="28">
        <f>IFERROR(Table1[[#This Row],[アイテムあたりのコスト]]*Table1[[#This Row],[マークアップの割合]]+Table1[[#This Row],[アイテムごとの送料]]-Table1[[#This Row],[アイテムあたりの送料]],0)</f>
        <v/>
      </c>
      <c r="J7" s="33" t="n">
        <v>0</v>
      </c>
      <c r="K7" s="28">
        <f>IFERROR((Table1[[#This Row],[合計販売数]]-Table1[[#This Row],[収益]])*Table1[[#This Row],[アイテムあたりの利益]]+(Table1[[#This Row],[収益]]*Table1[[#This Row],[アイテムあたりの送料]]),0)</f>
        <v/>
      </c>
      <c r="L7" s="12" t="n"/>
    </row>
    <row r="8" ht="18" customHeight="1">
      <c r="A8" s="12" t="n"/>
      <c r="B8" s="30" t="inlineStr">
        <is>
          <t>アイテム 5</t>
        </is>
      </c>
      <c r="C8" s="34" t="n">
        <v>14.5</v>
      </c>
      <c r="D8" s="35" t="n">
        <v>0.95</v>
      </c>
      <c r="E8" s="32" t="n">
        <v>40</v>
      </c>
      <c r="F8" s="34">
        <f>IFERROR(Table1[[#This Row],[合計販売数]]*Table1[[#This Row],[アイテムあたりのコスト]]*(1+Table1[[#This Row],[マークアップの割合]]),0)</f>
        <v/>
      </c>
      <c r="G8" s="34" t="n">
        <v>5</v>
      </c>
      <c r="H8" s="34" t="n">
        <v>2.5</v>
      </c>
      <c r="I8" s="34">
        <f>IFERROR(Table1[[#This Row],[アイテムあたりのコスト]]*Table1[[#This Row],[マークアップの割合]]+Table1[[#This Row],[アイテムごとの送料]]-Table1[[#This Row],[アイテムあたりの送料]],0)</f>
        <v/>
      </c>
      <c r="J8" s="32" t="n">
        <v>0</v>
      </c>
      <c r="K8" s="34">
        <f>IFERROR((Table1[[#This Row],[合計販売数]]-Table1[[#This Row],[収益]])*Table1[[#This Row],[アイテムあたりの利益]]+(Table1[[#This Row],[収益]]*Table1[[#This Row],[アイテムあたりの送料]]),0)</f>
        <v/>
      </c>
      <c r="L8" s="12" t="n"/>
    </row>
    <row r="9" ht="18" customHeight="1">
      <c r="A9" s="12" t="n"/>
      <c r="B9" s="31" t="inlineStr">
        <is>
          <t>アイテム 6</t>
        </is>
      </c>
      <c r="C9" s="28" t="n">
        <v>11</v>
      </c>
      <c r="D9" s="36" t="n">
        <v>1</v>
      </c>
      <c r="E9" s="33" t="n">
        <v>60</v>
      </c>
      <c r="F9" s="28">
        <f>IFERROR(Table1[[#This Row],[合計販売数]]*Table1[[#This Row],[アイテムあたりのコスト]]*(1+Table1[[#This Row],[マークアップの割合]]),0)</f>
        <v/>
      </c>
      <c r="G9" s="28" t="n">
        <v>5</v>
      </c>
      <c r="H9" s="28" t="n">
        <v>2.5</v>
      </c>
      <c r="I9" s="28">
        <f>IFERROR(Table1[[#This Row],[アイテムあたりのコスト]]*Table1[[#This Row],[マークアップの割合]]+Table1[[#This Row],[アイテムごとの送料]]-Table1[[#This Row],[アイテムあたりの送料]],0)</f>
        <v/>
      </c>
      <c r="J9" s="33" t="n">
        <v>0</v>
      </c>
      <c r="K9" s="28">
        <f>IFERROR((Table1[[#This Row],[合計販売数]]-Table1[[#This Row],[収益]])*Table1[[#This Row],[アイテムあたりの利益]]+(Table1[[#This Row],[収益]]*Table1[[#This Row],[アイテムあたりの送料]]),0)</f>
        <v/>
      </c>
      <c r="L9" s="12" t="n"/>
    </row>
    <row r="10" ht="18" customHeight="1">
      <c r="A10" s="12" t="n"/>
      <c r="B10" s="30" t="inlineStr">
        <is>
          <t>アイテム 7</t>
        </is>
      </c>
      <c r="C10" s="34" t="n">
        <v>49</v>
      </c>
      <c r="D10" s="35" t="n">
        <v>0.65</v>
      </c>
      <c r="E10" s="32" t="n">
        <v>37</v>
      </c>
      <c r="F10" s="34">
        <f>IFERROR(Table1[[#This Row],[合計販売数]]*Table1[[#This Row],[アイテムあたりのコスト]]*(1+Table1[[#This Row],[マークアップの割合]]),0)</f>
        <v/>
      </c>
      <c r="G10" s="34" t="n">
        <v>5</v>
      </c>
      <c r="H10" s="34" t="n">
        <v>2.5</v>
      </c>
      <c r="I10" s="34">
        <f>IFERROR(Table1[[#This Row],[アイテムあたりのコスト]]*Table1[[#This Row],[マークアップの割合]]+Table1[[#This Row],[アイテムごとの送料]]-Table1[[#This Row],[アイテムあたりの送料]],0)</f>
        <v/>
      </c>
      <c r="J10" s="32" t="n">
        <v>2</v>
      </c>
      <c r="K10" s="34">
        <f>IFERROR((Table1[[#This Row],[合計販売数]]-Table1[[#This Row],[収益]])*Table1[[#This Row],[アイテムあたりの利益]]+(Table1[[#This Row],[収益]]*Table1[[#This Row],[アイテムあたりの送料]]),0)</f>
        <v/>
      </c>
      <c r="L10" s="12" t="n"/>
    </row>
    <row r="11" ht="18" customHeight="1">
      <c r="A11" s="12" t="n"/>
      <c r="B11" s="31" t="inlineStr">
        <is>
          <t>アイテム 8</t>
        </is>
      </c>
      <c r="C11" s="28" t="n">
        <v>24.5</v>
      </c>
      <c r="D11" s="36" t="n">
        <v>0.92</v>
      </c>
      <c r="E11" s="33" t="n">
        <v>44</v>
      </c>
      <c r="F11" s="28">
        <f>IFERROR(Table1[[#This Row],[合計販売数]]*Table1[[#This Row],[アイテムあたりのコスト]]*(1+Table1[[#This Row],[マークアップの割合]]),0)</f>
        <v/>
      </c>
      <c r="G11" s="28" t="n">
        <v>5</v>
      </c>
      <c r="H11" s="28" t="n">
        <v>2.5</v>
      </c>
      <c r="I11" s="28">
        <f>IFERROR(Table1[[#This Row],[アイテムあたりのコスト]]*Table1[[#This Row],[マークアップの割合]]+Table1[[#This Row],[アイテムごとの送料]]-Table1[[#This Row],[アイテムあたりの送料]],0)</f>
        <v/>
      </c>
      <c r="J11" s="33" t="n">
        <v>0</v>
      </c>
      <c r="K11" s="28">
        <f>IFERROR((Table1[[#This Row],[合計販売数]]-Table1[[#This Row],[収益]])*Table1[[#This Row],[アイテムあたりの利益]]+(Table1[[#This Row],[収益]]*Table1[[#This Row],[アイテムあたりの送料]]),0)</f>
        <v/>
      </c>
      <c r="L11" s="12" t="n"/>
    </row>
    <row r="12" ht="7.95" customHeight="1">
      <c r="A12" s="12" t="n"/>
      <c r="B12" s="16" t="n"/>
      <c r="C12" s="17" t="n"/>
      <c r="D12" s="17" t="n"/>
      <c r="E12" s="17" t="n"/>
      <c r="F12" s="17" t="n"/>
      <c r="G12" s="17" t="n"/>
      <c r="H12" s="17" t="n"/>
      <c r="I12" s="17" t="n"/>
      <c r="J12" s="17" t="n"/>
      <c r="K12" s="17" t="n"/>
      <c r="L12" s="12" t="n"/>
    </row>
    <row r="13" ht="33" customHeight="1">
      <c r="A13" s="12" t="n"/>
      <c r="B13" s="23" t="n"/>
      <c r="C13" s="24" t="n"/>
      <c r="D13" s="24" t="n"/>
      <c r="E13" s="24" t="n"/>
      <c r="F13" s="24" t="inlineStr">
        <is>
          <t>収益内訳</t>
        </is>
      </c>
      <c r="G13" s="24" t="n"/>
      <c r="H13" s="24" t="n"/>
      <c r="I13" s="24" t="n"/>
      <c r="J13" s="24" t="n"/>
      <c r="K13" s="25" t="n"/>
      <c r="L13" s="12" t="n"/>
    </row>
    <row r="14" ht="24" customHeight="1">
      <c r="A14" s="12" t="n"/>
      <c r="B14" s="22" t="n"/>
      <c r="C14" s="26" t="inlineStr">
        <is>
          <t>アイテム 1</t>
        </is>
      </c>
      <c r="D14" s="26" t="inlineStr">
        <is>
          <t>アイテム 2</t>
        </is>
      </c>
      <c r="E14" s="26" t="inlineStr">
        <is>
          <t>アイテム 3</t>
        </is>
      </c>
      <c r="F14" s="26" t="inlineStr">
        <is>
          <t>アイテム 4</t>
        </is>
      </c>
      <c r="G14" s="26" t="inlineStr">
        <is>
          <t>アイテム 5</t>
        </is>
      </c>
      <c r="H14" s="26" t="inlineStr">
        <is>
          <t>アイテム 6</t>
        </is>
      </c>
      <c r="I14" s="26" t="inlineStr">
        <is>
          <t>アイテム 7</t>
        </is>
      </c>
      <c r="J14" s="26" t="inlineStr">
        <is>
          <t>アイテム 8</t>
        </is>
      </c>
      <c r="K14" s="26" t="inlineStr">
        <is>
          <t>すべての</t>
        </is>
      </c>
      <c r="L14" s="12" t="n"/>
    </row>
    <row r="15" ht="18" customHeight="1">
      <c r="A15" s="12" t="n"/>
      <c r="B15" s="27" t="inlineStr">
        <is>
          <t>総収益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  <c r="L15" s="12" t="n"/>
    </row>
    <row r="16" ht="18" customHeight="1">
      <c r="A16" s="12" t="n"/>
      <c r="B16" s="27" t="inlineStr">
        <is>
          <t>百分率</t>
        </is>
      </c>
      <c r="C16" s="29">
        <f>C15/K15</f>
        <v/>
      </c>
      <c r="D16" s="29">
        <f>D15/K15</f>
        <v/>
      </c>
      <c r="E16" s="29">
        <f>E15/K15</f>
        <v/>
      </c>
      <c r="F16" s="29">
        <f>F15/K15</f>
        <v/>
      </c>
      <c r="G16" s="29">
        <f>G15/K15</f>
        <v/>
      </c>
      <c r="H16" s="29">
        <f>H15/K15</f>
        <v/>
      </c>
      <c r="I16" s="29">
        <f>I15/K15</f>
        <v/>
      </c>
      <c r="J16" s="29">
        <f>J15/K15</f>
        <v/>
      </c>
      <c r="K16" s="29">
        <f>SUM(C16:J16)</f>
        <v/>
      </c>
      <c r="L16" s="12" t="n"/>
    </row>
    <row r="17" ht="19.95" customHeight="1">
      <c r="A17" s="12" t="n"/>
      <c r="B17" s="15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" t="n"/>
      <c r="N17" s="1" t="n"/>
      <c r="O17" s="1" t="n"/>
      <c r="P17" s="1" t="n"/>
    </row>
    <row r="18">
      <c r="A18" s="12" t="n"/>
      <c r="B18" s="4" t="inlineStr">
        <is>
          <t>製品収益</t>
        </is>
      </c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12" t="n"/>
      <c r="M18" s="12" t="n"/>
      <c r="N18" s="12" t="n"/>
      <c r="O18" s="12" t="n"/>
      <c r="P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  <c r="P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  <c r="P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  <c r="P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</row>
    <row r="44">
      <c r="A44" s="12" t="n"/>
      <c r="B44" s="6" t="inlineStr">
        <is>
          <t>収益内訳</t>
        </is>
      </c>
      <c r="C44" s="7" t="n"/>
      <c r="D44" s="7" t="n"/>
      <c r="E44" s="7" t="n"/>
      <c r="F44" s="8" t="inlineStr">
        <is>
          <t>品目ごとの総利益</t>
        </is>
      </c>
      <c r="G44" s="9" t="n"/>
      <c r="H44" s="9" t="n"/>
      <c r="I44" s="9" t="n"/>
      <c r="J44" s="9" t="n"/>
      <c r="K44" s="9" t="n"/>
      <c r="L44" s="12" t="n"/>
      <c r="M44" s="12" t="n"/>
      <c r="N44" s="12" t="n"/>
      <c r="O44" s="12" t="n"/>
      <c r="P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</row>
    <row r="65" ht="49.95" customFormat="1" customHeight="1" s="1">
      <c r="B65" s="38" t="inlineStr">
        <is>
          <t>SMARTSHEETで作成するには、ここをクリックしてください</t>
        </is>
      </c>
    </row>
  </sheetData>
  <mergeCells count="1">
    <mergeCell ref="B65:K65"/>
  </mergeCells>
  <hyperlinks>
    <hyperlink xmlns:r="http://schemas.openxmlformats.org/officeDocument/2006/relationships" ref="B65" r:id="rId1"/>
  </hyperlinks>
  <pageMargins left="0.3" right="0.3" top="0.3" bottom="0.3" header="0" footer="0"/>
  <pageSetup orientation="portrait" scale="58" horizontalDpi="0" verticalDpi="0"/>
  <drawing xmlns:r="http://schemas.openxmlformats.org/officeDocument/2006/relationships" r:id="rId2"/>
  <tableParts count="1">
    <tablePart xmlns:r="http://schemas.openxmlformats.org/officeDocument/2006/relationships" r:id="rId3"/>
  </tableParts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P64"/>
  <sheetViews>
    <sheetView showGridLines="0" zoomScaleNormal="100" workbookViewId="0">
      <selection activeCell="C4" sqref="C4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12" t="n"/>
      <c r="B1" s="13" t="inlineStr">
        <is>
          <t>販売トラッカーテンプレート</t>
        </is>
      </c>
      <c r="C1" s="14" t="n"/>
      <c r="D1" s="14" t="n"/>
      <c r="E1" s="14" t="n"/>
      <c r="F1" s="14" t="n"/>
      <c r="G1" s="14" t="n"/>
      <c r="H1" s="14" t="n"/>
      <c r="I1" s="14" t="n"/>
      <c r="J1" s="14" t="n"/>
      <c r="K1" s="14" t="n"/>
      <c r="L1" s="12" t="n"/>
      <c r="M1" s="1" t="n"/>
      <c r="N1" s="1" t="n"/>
      <c r="O1" s="1" t="n"/>
      <c r="P1" s="1" t="n"/>
    </row>
    <row r="2" ht="31.95" customHeight="1">
      <c r="A2" s="12" t="n"/>
      <c r="B2" s="19" t="n"/>
      <c r="C2" s="20" t="n"/>
      <c r="D2" s="20" t="n"/>
      <c r="E2" s="20" t="n"/>
      <c r="F2" s="20" t="inlineStr">
        <is>
          <t>製品収益</t>
        </is>
      </c>
      <c r="G2" s="20" t="n"/>
      <c r="H2" s="20" t="n"/>
      <c r="I2" s="20" t="n"/>
      <c r="J2" s="20" t="n"/>
      <c r="K2" s="21" t="n"/>
      <c r="L2" s="12" t="n"/>
      <c r="M2" s="1" t="n"/>
      <c r="N2" s="1" t="n"/>
      <c r="O2" s="1" t="n"/>
      <c r="P2" s="1" t="n"/>
    </row>
    <row r="3" ht="49.95" customHeight="1">
      <c r="A3" s="12" t="n"/>
      <c r="B3" s="18" t="inlineStr">
        <is>
          <t>製品名</t>
        </is>
      </c>
      <c r="C3" s="18" t="inlineStr">
        <is>
          <t>アイテムあたりのコスト</t>
        </is>
      </c>
      <c r="D3" s="18" t="inlineStr">
        <is>
          <t>マークアップの割合</t>
        </is>
      </c>
      <c r="E3" s="18" t="inlineStr">
        <is>
          <t>合計販売数</t>
        </is>
      </c>
      <c r="F3" s="18" t="inlineStr">
        <is>
          <t>総収益</t>
        </is>
      </c>
      <c r="G3" s="18" t="inlineStr">
        <is>
          <t>アイテムごとの送料</t>
        </is>
      </c>
      <c r="H3" s="18" t="inlineStr">
        <is>
          <t>アイテムあたりの送料</t>
        </is>
      </c>
      <c r="I3" s="18" t="inlineStr">
        <is>
          <t>アイテムあたりの利益</t>
        </is>
      </c>
      <c r="J3" s="18" t="inlineStr">
        <is>
          <t>収益</t>
        </is>
      </c>
      <c r="K3" s="18" t="inlineStr">
        <is>
          <t>総利益</t>
        </is>
      </c>
      <c r="L3" s="12" t="n"/>
      <c r="M3" s="1" t="n"/>
      <c r="N3" s="1" t="n"/>
      <c r="O3" s="1" t="n"/>
    </row>
    <row r="4" ht="18" customHeight="1">
      <c r="A4" s="12" t="n"/>
      <c r="B4" s="30" t="inlineStr">
        <is>
          <t>アイテム 1</t>
        </is>
      </c>
      <c r="C4" s="34" t="n"/>
      <c r="D4" s="35" t="n"/>
      <c r="E4" s="32" t="n"/>
      <c r="F4" s="34">
        <f>IFERROR(Table13[[#This Row],[合計販売数]]*Table13[[#This Row],[アイテムあたりのコスト]]*(1+Table13[[#This Row],[マークアップの割合]]),0)</f>
        <v/>
      </c>
      <c r="G4" s="34" t="n"/>
      <c r="H4" s="34" t="n"/>
      <c r="I4" s="34">
        <f>IFERROR(Table13[[#This Row],[アイテムあたりのコスト]]*Table13[[#This Row],[マークアップの割合]]+Table13[[#This Row],[アイテムごとの送料]]-Table13[[#This Row],[アイテムあたりの送料]],0)</f>
        <v/>
      </c>
      <c r="J4" s="32" t="n"/>
      <c r="K4" s="34">
        <f>IFERROR((Table13[[#This Row],[合計販売数]]-Table13[[#This Row],[収益]])*Table13[[#This Row],[アイテムあたりの利益]]+(Table13[[#This Row],[収益]]*Table13[[#This Row],[アイテムあたりの送料]]),0)</f>
        <v/>
      </c>
      <c r="L4" s="12" t="n"/>
      <c r="M4" s="1" t="n"/>
      <c r="N4" s="1" t="n"/>
      <c r="O4" s="1" t="n"/>
    </row>
    <row r="5" ht="18" customHeight="1">
      <c r="A5" s="12" t="n"/>
      <c r="B5" s="31" t="inlineStr">
        <is>
          <t>アイテム 2</t>
        </is>
      </c>
      <c r="C5" s="28" t="n"/>
      <c r="D5" s="36" t="n"/>
      <c r="E5" s="33" t="n"/>
      <c r="F5" s="28">
        <f>IFERROR(Table13[[#This Row],[合計販売数]]*Table13[[#This Row],[アイテムあたりのコスト]]*(1+Table13[[#This Row],[マークアップの割合]]),0)</f>
        <v/>
      </c>
      <c r="G5" s="28" t="n"/>
      <c r="H5" s="28" t="n"/>
      <c r="I5" s="28">
        <f>IFERROR(Table13[[#This Row],[アイテムあたりのコスト]]*Table13[[#This Row],[マークアップの割合]]+Table13[[#This Row],[アイテムごとの送料]]-Table13[[#This Row],[アイテムあたりの送料]],0)</f>
        <v/>
      </c>
      <c r="J5" s="33" t="n"/>
      <c r="K5" s="28">
        <f>IFERROR((Table13[[#This Row],[合計販売数]]-Table13[[#This Row],[収益]])*Table13[[#This Row],[アイテムあたりの利益]]+(Table13[[#This Row],[収益]]*Table13[[#This Row],[アイテムあたりの送料]]),0)</f>
        <v/>
      </c>
      <c r="L5" s="12" t="n"/>
      <c r="M5" s="1" t="n"/>
      <c r="N5" s="1" t="n"/>
      <c r="O5" s="1" t="n"/>
    </row>
    <row r="6" ht="18" customHeight="1">
      <c r="A6" s="12" t="n"/>
      <c r="B6" s="30" t="inlineStr">
        <is>
          <t>アイテム 3</t>
        </is>
      </c>
      <c r="C6" s="34" t="n"/>
      <c r="D6" s="35" t="n"/>
      <c r="E6" s="32" t="n"/>
      <c r="F6" s="34">
        <f>IFERROR(Table13[[#This Row],[合計販売数]]*Table13[[#This Row],[アイテムあたりのコスト]]*(1+Table13[[#This Row],[マークアップの割合]]),0)</f>
        <v/>
      </c>
      <c r="G6" s="34" t="n"/>
      <c r="H6" s="34" t="n"/>
      <c r="I6" s="34">
        <f>IFERROR(Table13[[#This Row],[アイテムあたりのコスト]]*Table13[[#This Row],[マークアップの割合]]+Table13[[#This Row],[アイテムごとの送料]]-Table13[[#This Row],[アイテムあたりの送料]],0)</f>
        <v/>
      </c>
      <c r="J6" s="32" t="n"/>
      <c r="K6" s="34">
        <f>IFERROR((Table13[[#This Row],[合計販売数]]-Table13[[#This Row],[収益]])*Table13[[#This Row],[アイテムあたりの利益]]+(Table13[[#This Row],[収益]]*Table13[[#This Row],[アイテムあたりの送料]]),0)</f>
        <v/>
      </c>
      <c r="L6" s="12" t="n"/>
    </row>
    <row r="7" ht="18" customHeight="1">
      <c r="A7" s="12" t="n"/>
      <c r="B7" s="31" t="inlineStr">
        <is>
          <t>アイテム 4</t>
        </is>
      </c>
      <c r="C7" s="28" t="n"/>
      <c r="D7" s="36" t="n"/>
      <c r="E7" s="33" t="n"/>
      <c r="F7" s="28">
        <f>IFERROR(Table13[[#This Row],[合計販売数]]*Table13[[#This Row],[アイテムあたりのコスト]]*(1+Table13[[#This Row],[マークアップの割合]]),0)</f>
        <v/>
      </c>
      <c r="G7" s="28" t="n"/>
      <c r="H7" s="28" t="n"/>
      <c r="I7" s="28">
        <f>IFERROR(Table13[[#This Row],[アイテムあたりのコスト]]*Table13[[#This Row],[マークアップの割合]]+Table13[[#This Row],[アイテムごとの送料]]-Table13[[#This Row],[アイテムあたりの送料]],0)</f>
        <v/>
      </c>
      <c r="J7" s="33" t="n"/>
      <c r="K7" s="28">
        <f>IFERROR((Table13[[#This Row],[合計販売数]]-Table13[[#This Row],[収益]])*Table13[[#This Row],[アイテムあたりの利益]]+(Table13[[#This Row],[収益]]*Table13[[#This Row],[アイテムあたりの送料]]),0)</f>
        <v/>
      </c>
      <c r="L7" s="12" t="n"/>
    </row>
    <row r="8" ht="18" customHeight="1">
      <c r="A8" s="12" t="n"/>
      <c r="B8" s="30" t="inlineStr">
        <is>
          <t>アイテム 5</t>
        </is>
      </c>
      <c r="C8" s="34" t="n"/>
      <c r="D8" s="35" t="n"/>
      <c r="E8" s="32" t="n"/>
      <c r="F8" s="34">
        <f>IFERROR(Table13[[#This Row],[合計販売数]]*Table13[[#This Row],[アイテムあたりのコスト]]*(1+Table13[[#This Row],[マークアップの割合]]),0)</f>
        <v/>
      </c>
      <c r="G8" s="34" t="n"/>
      <c r="H8" s="34" t="n"/>
      <c r="I8" s="34">
        <f>IFERROR(Table13[[#This Row],[アイテムあたりのコスト]]*Table13[[#This Row],[マークアップの割合]]+Table13[[#This Row],[アイテムごとの送料]]-Table13[[#This Row],[アイテムあたりの送料]],0)</f>
        <v/>
      </c>
      <c r="J8" s="32" t="n"/>
      <c r="K8" s="34">
        <f>IFERROR((Table13[[#This Row],[合計販売数]]-Table13[[#This Row],[収益]])*Table13[[#This Row],[アイテムあたりの利益]]+(Table13[[#This Row],[収益]]*Table13[[#This Row],[アイテムあたりの送料]]),0)</f>
        <v/>
      </c>
      <c r="L8" s="12" t="n"/>
    </row>
    <row r="9" ht="18" customHeight="1">
      <c r="A9" s="12" t="n"/>
      <c r="B9" s="31" t="inlineStr">
        <is>
          <t>アイテム 6</t>
        </is>
      </c>
      <c r="C9" s="28" t="n"/>
      <c r="D9" s="36" t="n"/>
      <c r="E9" s="33" t="n"/>
      <c r="F9" s="28">
        <f>IFERROR(Table13[[#This Row],[合計販売数]]*Table13[[#This Row],[アイテムあたりのコスト]]*(1+Table13[[#This Row],[マークアップの割合]]),0)</f>
        <v/>
      </c>
      <c r="G9" s="28" t="n"/>
      <c r="H9" s="28" t="n"/>
      <c r="I9" s="28">
        <f>IFERROR(Table13[[#This Row],[アイテムあたりのコスト]]*Table13[[#This Row],[マークアップの割合]]+Table13[[#This Row],[アイテムごとの送料]]-Table13[[#This Row],[アイテムあたりの送料]],0)</f>
        <v/>
      </c>
      <c r="J9" s="33" t="n"/>
      <c r="K9" s="28">
        <f>IFERROR((Table13[[#This Row],[合計販売数]]-Table13[[#This Row],[収益]])*Table13[[#This Row],[アイテムあたりの利益]]+(Table13[[#This Row],[収益]]*Table13[[#This Row],[アイテムあたりの送料]]),0)</f>
        <v/>
      </c>
      <c r="L9" s="12" t="n"/>
    </row>
    <row r="10" ht="18" customHeight="1">
      <c r="A10" s="12" t="n"/>
      <c r="B10" s="30" t="inlineStr">
        <is>
          <t>アイテム 7</t>
        </is>
      </c>
      <c r="C10" s="34" t="n"/>
      <c r="D10" s="35" t="n"/>
      <c r="E10" s="32" t="n"/>
      <c r="F10" s="34">
        <f>IFERROR(Table13[[#This Row],[合計販売数]]*Table13[[#This Row],[アイテムあたりのコスト]]*(1+Table13[[#This Row],[マークアップの割合]]),0)</f>
        <v/>
      </c>
      <c r="G10" s="34" t="n"/>
      <c r="H10" s="34" t="n"/>
      <c r="I10" s="34">
        <f>IFERROR(Table13[[#This Row],[アイテムあたりのコスト]]*Table13[[#This Row],[マークアップの割合]]+Table13[[#This Row],[アイテムごとの送料]]-Table13[[#This Row],[アイテムあたりの送料]],0)</f>
        <v/>
      </c>
      <c r="J10" s="32" t="n"/>
      <c r="K10" s="34">
        <f>IFERROR((Table13[[#This Row],[合計販売数]]-Table13[[#This Row],[収益]])*Table13[[#This Row],[アイテムあたりの利益]]+(Table13[[#This Row],[収益]]*Table13[[#This Row],[アイテムあたりの送料]]),0)</f>
        <v/>
      </c>
      <c r="L10" s="12" t="n"/>
    </row>
    <row r="11" ht="18" customHeight="1">
      <c r="A11" s="12" t="n"/>
      <c r="B11" s="31" t="inlineStr">
        <is>
          <t>アイテム 8</t>
        </is>
      </c>
      <c r="C11" s="28" t="n"/>
      <c r="D11" s="36" t="n"/>
      <c r="E11" s="33" t="n"/>
      <c r="F11" s="28">
        <f>IFERROR(Table13[[#This Row],[合計販売数]]*Table13[[#This Row],[アイテムあたりのコスト]]*(1+Table13[[#This Row],[マークアップの割合]]),0)</f>
        <v/>
      </c>
      <c r="G11" s="28" t="n"/>
      <c r="H11" s="28" t="n"/>
      <c r="I11" s="28">
        <f>IFERROR(Table13[[#This Row],[アイテムあたりのコスト]]*Table13[[#This Row],[マークアップの割合]]+Table13[[#This Row],[アイテムごとの送料]]-Table13[[#This Row],[アイテムあたりの送料]],0)</f>
        <v/>
      </c>
      <c r="J11" s="33" t="n"/>
      <c r="K11" s="28">
        <f>IFERROR((Table13[[#This Row],[合計販売数]]-Table13[[#This Row],[収益]])*Table13[[#This Row],[アイテムあたりの利益]]+(Table13[[#This Row],[収益]]*Table13[[#This Row],[アイテムあたりの送料]]),0)</f>
        <v/>
      </c>
      <c r="L11" s="12" t="n"/>
    </row>
    <row r="12" ht="7.95" customHeight="1">
      <c r="A12" s="12" t="n"/>
      <c r="B12" s="16" t="n"/>
      <c r="C12" s="17" t="n"/>
      <c r="D12" s="17" t="n"/>
      <c r="E12" s="17" t="n"/>
      <c r="F12" s="17" t="n"/>
      <c r="G12" s="17" t="n"/>
      <c r="H12" s="17" t="n"/>
      <c r="I12" s="17" t="n"/>
      <c r="J12" s="17" t="n"/>
      <c r="K12" s="17" t="n"/>
      <c r="L12" s="12" t="n"/>
    </row>
    <row r="13" ht="33" customHeight="1">
      <c r="A13" s="12" t="n"/>
      <c r="B13" s="23" t="n"/>
      <c r="C13" s="24" t="n"/>
      <c r="D13" s="24" t="n"/>
      <c r="E13" s="24" t="n"/>
      <c r="F13" s="24" t="inlineStr">
        <is>
          <t>収益内訳</t>
        </is>
      </c>
      <c r="G13" s="24" t="n"/>
      <c r="H13" s="24" t="n"/>
      <c r="I13" s="24" t="n"/>
      <c r="J13" s="24" t="n"/>
      <c r="K13" s="25" t="n"/>
      <c r="L13" s="12" t="n"/>
    </row>
    <row r="14" ht="24" customHeight="1">
      <c r="A14" s="12" t="n"/>
      <c r="B14" s="22" t="n"/>
      <c r="C14" s="26" t="inlineStr">
        <is>
          <t>アイテム 1</t>
        </is>
      </c>
      <c r="D14" s="26" t="inlineStr">
        <is>
          <t>アイテム 2</t>
        </is>
      </c>
      <c r="E14" s="26" t="inlineStr">
        <is>
          <t>アイテム 3</t>
        </is>
      </c>
      <c r="F14" s="26" t="inlineStr">
        <is>
          <t>アイテム 4</t>
        </is>
      </c>
      <c r="G14" s="26" t="inlineStr">
        <is>
          <t>アイテム 5</t>
        </is>
      </c>
      <c r="H14" s="26" t="inlineStr">
        <is>
          <t>アイテム 6</t>
        </is>
      </c>
      <c r="I14" s="26" t="inlineStr">
        <is>
          <t>アイテム 7</t>
        </is>
      </c>
      <c r="J14" s="26" t="inlineStr">
        <is>
          <t>アイテム 8</t>
        </is>
      </c>
      <c r="K14" s="26" t="inlineStr">
        <is>
          <t>すべての</t>
        </is>
      </c>
      <c r="L14" s="12" t="n"/>
    </row>
    <row r="15" ht="18" customHeight="1">
      <c r="A15" s="12" t="n"/>
      <c r="B15" s="27" t="inlineStr">
        <is>
          <t>総収益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  <c r="L15" s="12" t="n"/>
    </row>
    <row r="16" ht="18" customHeight="1">
      <c r="A16" s="12" t="n"/>
      <c r="B16" s="27" t="inlineStr">
        <is>
          <t>百分率</t>
        </is>
      </c>
      <c r="C16" s="29">
        <f>C15/K15</f>
        <v/>
      </c>
      <c r="D16" s="29">
        <f>D15/K15</f>
        <v/>
      </c>
      <c r="E16" s="29">
        <f>E15/K15</f>
        <v/>
      </c>
      <c r="F16" s="29">
        <f>F15/K15</f>
        <v/>
      </c>
      <c r="G16" s="29">
        <f>G15/K15</f>
        <v/>
      </c>
      <c r="H16" s="29">
        <f>H15/K15</f>
        <v/>
      </c>
      <c r="I16" s="29">
        <f>I15/K15</f>
        <v/>
      </c>
      <c r="J16" s="29">
        <f>J15/K15</f>
        <v/>
      </c>
      <c r="K16" s="29">
        <f>SUM(C16:J16)</f>
        <v/>
      </c>
      <c r="L16" s="12" t="n"/>
    </row>
    <row r="17" ht="19.95" customHeight="1">
      <c r="A17" s="12" t="n"/>
      <c r="B17" s="15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" t="n"/>
      <c r="N17" s="1" t="n"/>
      <c r="O17" s="1" t="n"/>
      <c r="P17" s="1" t="n"/>
    </row>
    <row r="18">
      <c r="A18" s="12" t="n"/>
      <c r="B18" s="4" t="inlineStr">
        <is>
          <t>製品収益</t>
        </is>
      </c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12" t="n"/>
      <c r="M18" s="12" t="n"/>
      <c r="N18" s="12" t="n"/>
      <c r="O18" s="12" t="n"/>
      <c r="P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  <c r="P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  <c r="P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  <c r="P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</row>
    <row r="44">
      <c r="A44" s="12" t="n"/>
      <c r="B44" s="6" t="inlineStr">
        <is>
          <t>収益内訳</t>
        </is>
      </c>
      <c r="C44" s="7" t="n"/>
      <c r="D44" s="7" t="n"/>
      <c r="E44" s="7" t="n"/>
      <c r="F44" s="8" t="inlineStr">
        <is>
          <t>品目ごとの総利益</t>
        </is>
      </c>
      <c r="G44" s="9" t="n"/>
      <c r="H44" s="9" t="n"/>
      <c r="I44" s="9" t="n"/>
      <c r="J44" s="9" t="n"/>
      <c r="K44" s="9" t="n"/>
      <c r="L44" s="12" t="n"/>
      <c r="M44" s="12" t="n"/>
      <c r="N44" s="12" t="n"/>
      <c r="O44" s="12" t="n"/>
      <c r="P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</row>
    <row r="65" ht="49.95" customFormat="1" customHeight="1" s="1"/>
  </sheetData>
  <pageMargins left="0.3" right="0.3" top="0.3" bottom="0.3" header="0" footer="0"/>
  <pageSetup orientation="portrait" scale="58" horizontalDpi="0" verticalDpi="0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2018-10-08T21:04:42Z</dcterms:modified>
  <cp:lastModifiedBy>ragaz</cp:lastModifiedBy>
</cp:coreProperties>
</file>