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lanejamento de Capacidade scrum" sheetId="1" state="visible" r:id="rId1"/>
    <sheet xmlns:r="http://schemas.openxmlformats.org/officeDocument/2006/relationships" name="lanejamento de Capacidade scrum1"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'lanejamento de Capacidade scrum'!$B$2:$H$27</definedName>
    <definedName name="_xlnm.Print_Area" localSheetId="1">'lanejamento de Capacidade scrum1'!$B$1:$H$26</definedName>
  </definedNames>
  <calcPr calcId="191029" fullCalcOnLoad="1" concurrentCalc="0"/>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alibri"/>
      <family val="2"/>
      <color theme="1"/>
      <sz val="11"/>
      <scheme val="minor"/>
    </font>
    <font>
      <name val="Arial"/>
      <family val="2"/>
      <color theme="1"/>
      <sz val="12"/>
    </font>
    <font>
      <name val="Century Gothic"/>
      <family val="1"/>
      <color theme="1"/>
      <sz val="11"/>
    </font>
    <font>
      <name val="Century Gothic"/>
      <family val="1"/>
      <b val="1"/>
      <color theme="1"/>
      <sz val="9"/>
    </font>
    <font>
      <name val="Century Gothic"/>
      <family val="1"/>
      <color theme="1"/>
      <sz val="9"/>
    </font>
    <font>
      <name val="Century Gothic"/>
      <family val="1"/>
      <b val="1"/>
      <color theme="1" tint="0.3499862666707358"/>
      <sz val="22"/>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
        <bgColor indexed="64"/>
      </patternFill>
    </fill>
    <fill>
      <patternFill patternType="solid">
        <fgColor theme="0" tint="-0.1499984740745262"/>
        <bgColor indexed="64"/>
      </patternFill>
    </fill>
    <fill>
      <patternFill patternType="solid">
        <fgColor rgb="FFF7F9FB"/>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8">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7"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0" fillId="0" borderId="0" pivotButton="0" quotePrefix="0" xfId="0"/>
    <xf numFmtId="1" fontId="4" fillId="6"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164" fontId="5" fillId="0" borderId="1" applyAlignment="1" pivotButton="0" quotePrefix="0" xfId="0">
      <alignment horizontal="left" vertical="center" wrapText="1" indent="1" readingOrder="1"/>
    </xf>
    <xf numFmtId="164" fontId="4" fillId="0" borderId="1" applyAlignment="1" pivotButton="0" quotePrefix="0" xfId="0">
      <alignment horizontal="left" vertical="center" wrapText="1" indent="1"/>
    </xf>
    <xf numFmtId="1" fontId="4"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5" fillId="0" borderId="0" applyAlignment="1" pivotButton="0" quotePrefix="0" xfId="0">
      <alignment horizontal="left" vertical="center" wrapText="1" indent="1" readingOrder="1"/>
    </xf>
    <xf numFmtId="164" fontId="4" fillId="0" borderId="0" applyAlignment="1" pivotButton="0" quotePrefix="0" xfId="0">
      <alignment horizontal="left" vertical="center" wrapText="1" indent="1"/>
    </xf>
    <xf numFmtId="165" fontId="5" fillId="0" borderId="0" applyAlignment="1" pivotButton="0" quotePrefix="0" xfId="0">
      <alignment horizontal="left" vertical="center" wrapText="1" indent="1" readingOrder="1"/>
    </xf>
    <xf numFmtId="165" fontId="4"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9" fillId="4" borderId="3" applyAlignment="1" pivotButton="0" quotePrefix="0" xfId="0">
      <alignment horizontal="left" vertical="center" wrapText="1" indent="1"/>
    </xf>
    <xf numFmtId="0" fontId="4" fillId="8" borderId="1" applyAlignment="1" pivotButton="0" quotePrefix="0" xfId="0">
      <alignment horizontal="left" vertical="center" wrapText="1" indent="1"/>
    </xf>
    <xf numFmtId="0" fontId="4" fillId="7" borderId="1" applyAlignment="1" pivotButton="0" quotePrefix="0" xfId="0">
      <alignment horizontal="left" vertical="center" wrapText="1" indent="1"/>
    </xf>
    <xf numFmtId="0" fontId="4" fillId="3" borderId="1" applyAlignment="1" pivotButton="0" quotePrefix="0" xfId="0">
      <alignment horizontal="left" vertical="center" wrapText="1" indent="1"/>
    </xf>
    <xf numFmtId="165" fontId="4" fillId="10" borderId="1" applyAlignment="1" pivotButton="0" quotePrefix="0" xfId="0">
      <alignment horizontal="left" vertical="center" wrapText="1" indent="1"/>
    </xf>
    <xf numFmtId="165" fontId="5" fillId="10" borderId="1" applyAlignment="1" pivotButton="0" quotePrefix="0" xfId="0">
      <alignment horizontal="left" vertical="center" wrapText="1" indent="1" readingOrder="1"/>
    </xf>
    <xf numFmtId="0" fontId="11" fillId="2" borderId="0" applyAlignment="1" pivotButton="0" quotePrefix="0" xfId="0">
      <alignment vertical="center"/>
    </xf>
    <xf numFmtId="0" fontId="6" fillId="0" borderId="0" pivotButton="0" quotePrefix="0" xfId="5"/>
    <xf numFmtId="0" fontId="9" fillId="9" borderId="3" applyAlignment="1" pivotButton="0" quotePrefix="0" xfId="0">
      <alignment horizontal="left" vertical="center" wrapText="1" indent="1"/>
    </xf>
    <xf numFmtId="0" fontId="12" fillId="5" borderId="0" applyAlignment="1" pivotButton="0" quotePrefix="0" xfId="6">
      <alignment horizontal="center" vertical="center"/>
    </xf>
    <xf numFmtId="166" fontId="4" fillId="10" borderId="1" applyAlignment="1" pivotButton="0" quotePrefix="0" xfId="0">
      <alignment horizontal="left" vertical="center" wrapText="1" indent="1"/>
    </xf>
    <xf numFmtId="166" fontId="5" fillId="10" borderId="1" applyAlignment="1" pivotButton="0" quotePrefix="0" xfId="0">
      <alignment horizontal="left" vertical="center" wrapText="1" indent="1" readingOrder="1"/>
    </xf>
    <xf numFmtId="0" fontId="13" fillId="11"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12">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bar"/>
        <grouping val="stacked"/>
        <varyColors val="0"/>
        <ser>
          <idx val="0"/>
          <order val="0"/>
          <tx>
            <strRef>
              <f>'lanejamento de Capacidade scrum'!$E$3</f>
              <strCache>
                <ptCount val="1"/>
                <pt idx="0">
                  <v>DATA DE INÍCIO</v>
                </pt>
              </strCache>
            </strRef>
          </tx>
          <spPr>
            <a:noFill xmlns:a="http://schemas.openxmlformats.org/drawingml/2006/main"/>
            <a:ln xmlns:a="http://schemas.openxmlformats.org/drawingml/2006/main">
              <a:noFill/>
              <a:prstDash val="solid"/>
            </a:ln>
          </spPr>
          <invertIfNegative val="0"/>
          <cat>
            <strRef>
              <f>'lanejamento de Capacidade scrum'!$B$4:$B$25</f>
              <strCache>
                <ptCount val="22"/>
                <pt idx="0">
                  <v>Gerente de Projetos</v>
                </pt>
                <pt idx="1">
                  <v>Desenhista</v>
                </pt>
                <pt idx="2">
                  <v>Garantia da qualidade</v>
                </pt>
                <pt idx="3">
                  <v>Analista de Negócios</v>
                </pt>
                <pt idx="4">
                  <v>Gerente de Marketing</v>
                </pt>
                <pt idx="5">
                  <v>Programador</v>
                </pt>
                <pt idx="6">
                  <v>Provador</v>
                </pt>
                <pt idx="7">
                  <v>Administrador de banco de dados</v>
                </pt>
                <pt idx="8">
                  <v>Recurso 7</v>
                </pt>
                <pt idx="9">
                  <v>Recurso 8</v>
                </pt>
                <pt idx="10">
                  <v>Recurso 9</v>
                </pt>
                <pt idx="11">
                  <v>Recurso 10</v>
                </pt>
                <pt idx="12">
                  <v>Recurso 11</v>
                </pt>
                <pt idx="13">
                  <v>Recurso 12</v>
                </pt>
                <pt idx="14">
                  <v>Recurso 13</v>
                </pt>
                <pt idx="15">
                  <v>Recurso 14</v>
                </pt>
                <pt idx="16">
                  <v>Recurso 15</v>
                </pt>
                <pt idx="17">
                  <v>Recurso 16</v>
                </pt>
                <pt idx="18">
                  <v>Recurso 17</v>
                </pt>
                <pt idx="19">
                  <v>Recurso 18</v>
                </pt>
                <pt idx="20">
                  <v>Recurso 19</v>
                </pt>
                <pt idx="21">
                  <v>Recurso 20</v>
                </pt>
              </strCache>
            </strRef>
          </cat>
          <val>
            <numRef>
              <f>'lanejamento de Capacidade scrum'!$E$4:$E$25</f>
              <numCache>
                <formatCode>mm/dd</formatCode>
                <ptCount val="22"/>
                <pt idx="0">
                  <v>46651</v>
                </pt>
                <pt idx="1">
                  <v>46661</v>
                </pt>
                <pt idx="2">
                  <v>46666</v>
                </pt>
                <pt idx="3">
                  <v>46685</v>
                </pt>
                <pt idx="4">
                  <v>46692</v>
                </pt>
                <pt idx="5">
                  <v>46704</v>
                </pt>
                <pt idx="6">
                  <v>46685</v>
                </pt>
                <pt idx="7">
                  <v>46710</v>
                </pt>
                <pt idx="8">
                  <v>46689</v>
                </pt>
                <pt idx="9">
                  <v>46713</v>
                </pt>
                <pt idx="10">
                  <v>46720</v>
                </pt>
                <pt idx="11">
                  <v>46731</v>
                </pt>
                <pt idx="12">
                  <v>46731</v>
                </pt>
                <pt idx="13">
                  <v>46748</v>
                </pt>
                <pt idx="14">
                  <v>46724</v>
                </pt>
                <pt idx="15">
                  <v>46755</v>
                </pt>
                <pt idx="16">
                  <v>46755</v>
                </pt>
                <pt idx="17">
                  <v>46756</v>
                </pt>
                <pt idx="18">
                  <v>46799</v>
                </pt>
                <pt idx="19">
                  <v>46771</v>
                </pt>
                <pt idx="20">
                  <v>46786</v>
                </pt>
                <pt idx="21">
                  <v>46770</v>
                </pt>
              </numCache>
            </numRef>
          </val>
        </ser>
        <ser>
          <idx val="1"/>
          <order val="1"/>
          <tx>
            <strRef>
              <f>'lanejamento de Capacidade scrum'!$G$3</f>
              <strCache>
                <ptCount val="1"/>
                <pt idx="0">
                  <v>DURAÇÃO em dias</v>
                </pt>
              </strCache>
            </strRef>
          </tx>
          <spPr>
            <a:solidFill xmlns:a="http://schemas.openxmlformats.org/drawingml/2006/main">
              <a:schemeClr val="tx2">
                <a:alpha val="79000"/>
                <a:lumMod val="60000"/>
                <a:lumOff val="40000"/>
              </a:schemeClr>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strRef>
              <f>'lanejamento de Capacidade scrum'!$B$4:$B$25</f>
              <strCache>
                <ptCount val="22"/>
                <pt idx="0">
                  <v>Gerente de Projetos</v>
                </pt>
                <pt idx="1">
                  <v>Desenhista</v>
                </pt>
                <pt idx="2">
                  <v>Garantia da qualidade</v>
                </pt>
                <pt idx="3">
                  <v>Analista de Negócios</v>
                </pt>
                <pt idx="4">
                  <v>Gerente de Marketing</v>
                </pt>
                <pt idx="5">
                  <v>Programador</v>
                </pt>
                <pt idx="6">
                  <v>Provador</v>
                </pt>
                <pt idx="7">
                  <v>Administrador de banco de dados</v>
                </pt>
                <pt idx="8">
                  <v>Recurso 7</v>
                </pt>
                <pt idx="9">
                  <v>Recurso 8</v>
                </pt>
                <pt idx="10">
                  <v>Recurso 9</v>
                </pt>
                <pt idx="11">
                  <v>Recurso 10</v>
                </pt>
                <pt idx="12">
                  <v>Recurso 11</v>
                </pt>
                <pt idx="13">
                  <v>Recurso 12</v>
                </pt>
                <pt idx="14">
                  <v>Recurso 13</v>
                </pt>
                <pt idx="15">
                  <v>Recurso 14</v>
                </pt>
                <pt idx="16">
                  <v>Recurso 15</v>
                </pt>
                <pt idx="17">
                  <v>Recurso 16</v>
                </pt>
                <pt idx="18">
                  <v>Recurso 17</v>
                </pt>
                <pt idx="19">
                  <v>Recurso 18</v>
                </pt>
                <pt idx="20">
                  <v>Recurso 19</v>
                </pt>
                <pt idx="21">
                  <v>Recurso 20</v>
                </pt>
              </strCache>
            </strRef>
          </cat>
          <val>
            <numRef>
              <f>'lanejamento de Capacidade scrum'!$G$4:$G$25</f>
              <numCache>
                <formatCode>0</formatCode>
                <ptCount val="22"/>
                <pt idx="0">
                  <v>10</v>
                </pt>
                <pt idx="1">
                  <v>6</v>
                </pt>
                <pt idx="2">
                  <v>19</v>
                </pt>
                <pt idx="3">
                  <v>5</v>
                </pt>
                <pt idx="4">
                  <v>13</v>
                </pt>
                <pt idx="5">
                  <v>3</v>
                </pt>
                <pt idx="6">
                  <v>42</v>
                </pt>
                <pt idx="7">
                  <v>22</v>
                </pt>
                <pt idx="8">
                  <v>42</v>
                </pt>
                <pt idx="9">
                  <v>24</v>
                </pt>
                <pt idx="10">
                  <v>22</v>
                </pt>
                <pt idx="11">
                  <v>13</v>
                </pt>
                <pt idx="12">
                  <v>6</v>
                </pt>
                <pt idx="13">
                  <v>4</v>
                </pt>
                <pt idx="14">
                  <v>19</v>
                </pt>
                <pt idx="15">
                  <v>21</v>
                </pt>
                <pt idx="16">
                  <v>15</v>
                </pt>
                <pt idx="17">
                  <v>10</v>
                </pt>
                <pt idx="18">
                  <v>25</v>
                </pt>
                <pt idx="19">
                  <v>52</v>
                </pt>
                <pt idx="20">
                  <v>12</v>
                </pt>
                <pt idx="21">
                  <v>57</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6840"/>
          <min val="4664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30"/>
        <min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'lanejamento de Capacidade scrum'!$E$2</f>
              <strCache>
                <ptCount val="1"/>
                <pt idx="0">
                  <v>DATA DE INÍCIO</v>
                </pt>
              </strCache>
            </strRef>
          </tx>
          <spPr>
            <a:noFill xmlns:a="http://schemas.openxmlformats.org/drawingml/2006/main"/>
            <a:ln xmlns:a="http://schemas.openxmlformats.org/drawingml/2006/main">
              <a:noFill/>
              <a:prstDash val="solid"/>
            </a:ln>
          </spPr>
          <invertIfNegative val="0"/>
          <cat>
            <numRef>
              <f>'lanejamento de Capacidade scrum'!$B$3:$B$24</f>
              <numCache>
                <formatCode>General</formatCode>
                <ptCount val="22"/>
              </numCache>
            </numRef>
          </cat>
          <val>
            <numRef>
              <f>'lanejamento de Capacidade scrum'!$E$3:$E$24</f>
              <numCache>
                <formatCode>mm/dd</formatCode>
                <ptCount val="22"/>
              </numCache>
            </numRef>
          </val>
        </ser>
        <ser>
          <idx val="1"/>
          <order val="1"/>
          <tx>
            <strRef>
              <f>'lanejamento de Capacidade scrum'!$G$2</f>
              <strCache>
                <ptCount val="1"/>
                <pt idx="0">
                  <v>DURAÇÃO em dias</v>
                </pt>
              </strCache>
            </strRef>
          </tx>
          <spPr>
            <a:solidFill xmlns:a="http://schemas.openxmlformats.org/drawingml/2006/main">
              <a:schemeClr val="tx2">
                <a:alpha val="79000"/>
                <a:lumMod val="60000"/>
                <a:lumOff val="40000"/>
              </a:schemeClr>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numRef>
              <f>'lanejamento de Capacidade scrum'!$B$3:$B$24</f>
              <numCache>
                <formatCode>General</formatCode>
                <ptCount val="22"/>
              </numCache>
            </numRef>
          </cat>
          <val>
            <numRef>
              <f>'lanejamento de Capacidade scrum'!$G$3:$G$24</f>
              <numCache>
                <formatCode>0</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6190"/>
          <min val="4592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30"/>
        <min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0</col>
      <colOff>241300</colOff>
      <row>26</row>
      <rowOff>114300</rowOff>
    </from>
    <to>
      <col>8</col>
      <colOff>0</colOff>
      <row>26</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241300</colOff>
      <row>25</row>
      <rowOff>114300</rowOff>
    </from>
    <to>
      <col>8</col>
      <colOff>0</colOff>
      <row>25</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0</colOff>
      <row>25</row>
      <rowOff>0</rowOff>
    </from>
    <to>
      <col>12</col>
      <colOff>101600</colOff>
      <row>25</row>
      <rowOff>3670300</rowOff>
    </to>
    <grpSp>
      <nvGrpSpPr>
        <cNvPr id="4" name="Group 3"/>
        <cNvGrpSpPr/>
      </nvGrpSpPr>
      <grpSpPr>
        <a:xfrm xmlns:a="http://schemas.openxmlformats.org/drawingml/2006/main" rot="0">
          <a:off x="10325100" y="8318500"/>
          <a:ext cx="29083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5&amp;utm_language=PT&amp;utm_source=integrated+content&amp;utm_campaign=/capacity-planning-templates&amp;utm_medium=ic+scrum+capacity+planning+57415+pt&amp;lpa=ic+scrum+capacity+planning+5741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U1072"/>
  <sheetViews>
    <sheetView showGridLines="0" tabSelected="1" workbookViewId="0">
      <pane ySplit="1" topLeftCell="A2" activePane="bottomLeft" state="frozen"/>
      <selection pane="bottomLeft" activeCell="B29" sqref="B29:H29"/>
    </sheetView>
  </sheetViews>
  <sheetFormatPr baseColWidth="8" defaultColWidth="11" defaultRowHeight="12.5"/>
  <cols>
    <col width="3.33203125" customWidth="1" style="5" min="1" max="1"/>
    <col width="39" customWidth="1" style="5" min="2" max="2"/>
    <col width="14.83203125" customWidth="1" style="5" min="3" max="3"/>
    <col width="15.83203125" customWidth="1" style="5" min="4" max="4"/>
    <col width="8.83203125" customWidth="1" style="5" min="5" max="6"/>
    <col width="10.6640625" customWidth="1" style="5" min="7" max="7"/>
    <col width="30.83203125" customWidth="1" style="5" min="8" max="8"/>
    <col width="3.33203125" customWidth="1" style="5" min="9" max="9"/>
    <col width="14.83203125" customWidth="1" style="5" min="10" max="10"/>
    <col width="11" customWidth="1" style="5" min="11" max="16"/>
    <col width="9" customWidth="1" style="5" min="17" max="17"/>
    <col width="11" customWidth="1" style="5" min="18" max="16384"/>
  </cols>
  <sheetData>
    <row r="1" ht="50" customHeight="1" s="12"/>
    <row r="2" ht="45" customHeight="1" s="12" thickBot="1">
      <c r="A2" s="8" t="n"/>
      <c r="B2" s="31" t="inlineStr">
        <is>
          <t>MODELO DE PLANEJAMENTO DE CAPACIDADE SCRUM</t>
        </is>
      </c>
      <c r="I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row>
    <row r="3" ht="35" customFormat="1" customHeight="1" s="24" thickTop="1">
      <c r="A3" s="9" t="n"/>
      <c r="B3" s="25" t="inlineStr">
        <is>
          <t>RECURSO</t>
        </is>
      </c>
      <c r="C3" s="25" t="inlineStr">
        <is>
          <t>ESTADO</t>
        </is>
      </c>
      <c r="D3" s="25" t="inlineStr">
        <is>
          <t>PROPRIETÁRIO</t>
        </is>
      </c>
      <c r="E3" s="25" t="inlineStr">
        <is>
          <t>DATA DE INÍCIO</t>
        </is>
      </c>
      <c r="F3" s="25" t="inlineStr">
        <is>
          <t>DATA FINAL</t>
        </is>
      </c>
      <c r="G3" s="25" t="inlineStr">
        <is>
          <t>DURAÇÃO em dias</t>
        </is>
      </c>
      <c r="H3" s="33" t="inlineStr">
        <is>
          <t>COMENTÁRIOS</t>
        </is>
      </c>
      <c r="I3" s="9" t="n"/>
      <c r="J3" s="25" t="inlineStr">
        <is>
          <t>CHAVE DE STATUS</t>
        </is>
      </c>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5" customFormat="1" customHeight="1" s="7">
      <c r="A4" s="6" t="n"/>
      <c r="B4" s="3" t="inlineStr">
        <is>
          <t>Gerente de Projetos</t>
        </is>
      </c>
      <c r="C4" s="3" t="inlineStr">
        <is>
          <t>Completar</t>
        </is>
      </c>
      <c r="D4" s="14" t="n"/>
      <c r="E4" s="35" t="n">
        <v>46651</v>
      </c>
      <c r="F4" s="35" t="n">
        <v>46660</v>
      </c>
      <c r="G4" s="13">
        <f>IF(E4=0,"",F4-E4+1)</f>
        <v/>
      </c>
      <c r="H4" s="28" t="n"/>
      <c r="I4" s="6" t="n"/>
      <c r="J4" s="2" t="inlineStr">
        <is>
          <t>Não Começou</t>
        </is>
      </c>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row>
    <row r="5" ht="25" customFormat="1" customHeight="1" s="7">
      <c r="A5" s="6" t="n"/>
      <c r="B5" s="14" t="inlineStr">
        <is>
          <t>Desenhista</t>
        </is>
      </c>
      <c r="C5" s="3" t="inlineStr">
        <is>
          <t>Não Começou</t>
        </is>
      </c>
      <c r="D5" s="16" t="n"/>
      <c r="E5" s="36" t="n">
        <v>46661</v>
      </c>
      <c r="F5" s="36" t="n">
        <v>46666</v>
      </c>
      <c r="G5" s="13">
        <f>IF(E5=0,"",F5-E5+1)</f>
        <v/>
      </c>
      <c r="H5" s="28" t="n"/>
      <c r="I5" s="6" t="n"/>
      <c r="J5" s="3" t="inlineStr">
        <is>
          <t>Em andamento</t>
        </is>
      </c>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row>
    <row r="6" ht="25" customFormat="1" customHeight="1" s="7">
      <c r="A6" s="6" t="n"/>
      <c r="B6" s="3" t="inlineStr">
        <is>
          <t>Garantia da qualidade</t>
        </is>
      </c>
      <c r="C6" s="3" t="inlineStr">
        <is>
          <t>Em andamento</t>
        </is>
      </c>
      <c r="D6" s="16" t="n"/>
      <c r="E6" s="36" t="n">
        <v>46666</v>
      </c>
      <c r="F6" s="36" t="n">
        <v>46684</v>
      </c>
      <c r="G6" s="13">
        <f>IF(E6=0,"",F6-E6+1)</f>
        <v/>
      </c>
      <c r="H6" s="28" t="n"/>
      <c r="I6" s="6" t="n"/>
      <c r="J6" s="3" t="inlineStr">
        <is>
          <t>Completar</t>
        </is>
      </c>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row>
    <row r="7" ht="25" customFormat="1" customHeight="1" s="7">
      <c r="A7" s="6" t="n"/>
      <c r="B7" s="14" t="inlineStr">
        <is>
          <t>Analista de Negócios</t>
        </is>
      </c>
      <c r="C7" s="14" t="inlineStr">
        <is>
          <t>Completar</t>
        </is>
      </c>
      <c r="D7" s="14" t="n"/>
      <c r="E7" s="36" t="n">
        <v>46685</v>
      </c>
      <c r="F7" s="36" t="n">
        <v>46689</v>
      </c>
      <c r="G7" s="13">
        <f>IF(E7=0,"",F7-E7+1)</f>
        <v/>
      </c>
      <c r="H7" s="28" t="n"/>
      <c r="I7" s="6" t="n"/>
      <c r="J7" s="14" t="inlineStr">
        <is>
          <t>Em espera</t>
        </is>
      </c>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row>
    <row r="8" ht="25" customFormat="1" customHeight="1" s="7">
      <c r="A8" s="6" t="n"/>
      <c r="B8" s="3" t="inlineStr">
        <is>
          <t>Gerente de Marketing</t>
        </is>
      </c>
      <c r="C8" s="3" t="inlineStr">
        <is>
          <t>Em espera</t>
        </is>
      </c>
      <c r="D8" s="16" t="n"/>
      <c r="E8" s="36" t="n">
        <v>46692</v>
      </c>
      <c r="F8" s="36" t="n">
        <v>46704</v>
      </c>
      <c r="G8" s="13">
        <f>IF(E8=0,"",F8-E8+1)</f>
        <v/>
      </c>
      <c r="H8" s="28" t="n"/>
      <c r="I8" s="6" t="n"/>
      <c r="J8" s="26" t="inlineStr">
        <is>
          <t>Atrasado</t>
        </is>
      </c>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row>
    <row r="9" ht="25" customFormat="1" customHeight="1" s="7">
      <c r="A9" s="6" t="n"/>
      <c r="B9" s="3" t="inlineStr">
        <is>
          <t>Programador</t>
        </is>
      </c>
      <c r="C9" s="3" t="inlineStr">
        <is>
          <t>Atrasado</t>
        </is>
      </c>
      <c r="D9" s="16" t="n"/>
      <c r="E9" s="36" t="n">
        <v>46704</v>
      </c>
      <c r="F9" s="36" t="n">
        <v>46706</v>
      </c>
      <c r="G9" s="13">
        <f>IF(E9=0,"",F9-E9+1)</f>
        <v/>
      </c>
      <c r="H9" s="28" t="n"/>
      <c r="I9" s="6" t="n"/>
      <c r="J9" s="27" t="inlineStr">
        <is>
          <t>Revisão de necessidades</t>
        </is>
      </c>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row>
    <row r="10" ht="25" customFormat="1" customHeight="1" s="7">
      <c r="A10" s="6" t="n"/>
      <c r="B10" s="2" t="inlineStr">
        <is>
          <t>Provador</t>
        </is>
      </c>
      <c r="C10" s="3" t="inlineStr">
        <is>
          <t>Revisão de necessidades</t>
        </is>
      </c>
      <c r="D10" s="17" t="n"/>
      <c r="E10" s="36" t="n">
        <v>46685</v>
      </c>
      <c r="F10" s="35" t="n">
        <v>46726</v>
      </c>
      <c r="G10" s="13">
        <f>IF(E10=0,"",F10-E10+1)</f>
        <v/>
      </c>
      <c r="H10" s="28" t="n"/>
      <c r="I10" s="6" t="n"/>
      <c r="J10" s="14"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row>
    <row r="11" ht="25" customFormat="1" customHeight="1" s="7">
      <c r="A11" s="6" t="n"/>
      <c r="B11" s="2" t="inlineStr">
        <is>
          <t>Administrador de banco de dados</t>
        </is>
      </c>
      <c r="C11" s="3" t="inlineStr">
        <is>
          <t>Em andamento</t>
        </is>
      </c>
      <c r="D11" s="17" t="n"/>
      <c r="E11" s="36" t="n">
        <v>46710</v>
      </c>
      <c r="F11" s="35" t="n">
        <v>46731</v>
      </c>
      <c r="G11" s="13">
        <f>IF(E11=0,"",F11-E11+1)</f>
        <v/>
      </c>
      <c r="H11" s="28" t="n"/>
      <c r="I11" s="6" t="n"/>
      <c r="J11" s="14"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5" customFormat="1" customHeight="1" s="7">
      <c r="A12" s="6" t="n"/>
      <c r="B12" s="2" t="inlineStr">
        <is>
          <t>Recurso 7</t>
        </is>
      </c>
      <c r="C12" s="3" t="inlineStr">
        <is>
          <t>Em andamento</t>
        </is>
      </c>
      <c r="D12" s="17" t="n"/>
      <c r="E12" s="36" t="n">
        <v>46689</v>
      </c>
      <c r="F12" s="35" t="n">
        <v>46730</v>
      </c>
      <c r="G12" s="13">
        <f>IF(E12=0,"",F12-E12+1)</f>
        <v/>
      </c>
      <c r="H12" s="28" t="n"/>
      <c r="I12" s="6" t="n"/>
      <c r="J12" s="8"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5" customFormat="1" customHeight="1" s="7">
      <c r="A13" s="6" t="n"/>
      <c r="B13" s="2" t="inlineStr">
        <is>
          <t>Recurso 8</t>
        </is>
      </c>
      <c r="C13" s="3" t="inlineStr">
        <is>
          <t>Em espera</t>
        </is>
      </c>
      <c r="D13" s="17" t="n"/>
      <c r="E13" s="36" t="n">
        <v>46713</v>
      </c>
      <c r="F13" s="35" t="n">
        <v>46736</v>
      </c>
      <c r="G13" s="13">
        <f>IF(E13=0,"",F13-E13+1)</f>
        <v/>
      </c>
      <c r="H13" s="28" t="n"/>
      <c r="I13" s="6" t="n"/>
      <c r="J13" s="8"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5" customFormat="1" customHeight="1" s="7">
      <c r="A14" s="6" t="n"/>
      <c r="B14" s="2" t="inlineStr">
        <is>
          <t>Recurso 9</t>
        </is>
      </c>
      <c r="C14" s="3" t="inlineStr">
        <is>
          <t>Em andamento</t>
        </is>
      </c>
      <c r="D14" s="17" t="n"/>
      <c r="E14" s="36" t="n">
        <v>46720</v>
      </c>
      <c r="F14" s="35" t="n">
        <v>46741</v>
      </c>
      <c r="G14" s="13">
        <f>IF(E14=0,"",F14-E14+1)</f>
        <v/>
      </c>
      <c r="H14" s="28" t="n"/>
      <c r="I14" s="6" t="n"/>
      <c r="J14" s="8"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5" customFormat="1" customHeight="1" s="7">
      <c r="A15" s="6" t="n"/>
      <c r="B15" s="2" t="inlineStr">
        <is>
          <t>Recurso 10</t>
        </is>
      </c>
      <c r="C15" s="3" t="inlineStr">
        <is>
          <t>Em andamento</t>
        </is>
      </c>
      <c r="D15" s="17" t="n"/>
      <c r="E15" s="36" t="n">
        <v>46731</v>
      </c>
      <c r="F15" s="35" t="n">
        <v>46743</v>
      </c>
      <c r="G15" s="13">
        <f>IF(E15=0,"",F15-E15+1)</f>
        <v/>
      </c>
      <c r="H15" s="28" t="n"/>
      <c r="I15" s="6" t="n"/>
      <c r="J15" s="8"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5" customFormat="1" customHeight="1" s="7">
      <c r="A16" s="6" t="n"/>
      <c r="B16" s="2" t="inlineStr">
        <is>
          <t>Recurso 11</t>
        </is>
      </c>
      <c r="C16" s="3" t="inlineStr">
        <is>
          <t>Completar</t>
        </is>
      </c>
      <c r="D16" s="17" t="n"/>
      <c r="E16" s="36" t="n">
        <v>46731</v>
      </c>
      <c r="F16" s="35" t="n">
        <v>46736</v>
      </c>
      <c r="G16" s="13">
        <f>IF(E16=0,"",F16-E16+1)</f>
        <v/>
      </c>
      <c r="H16" s="28" t="n"/>
      <c r="I16" s="6" t="n"/>
      <c r="J16" s="8"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5" customFormat="1" customHeight="1" s="7">
      <c r="A17" s="6" t="n"/>
      <c r="B17" s="2" t="inlineStr">
        <is>
          <t>Recurso 12</t>
        </is>
      </c>
      <c r="C17" s="3" t="inlineStr">
        <is>
          <t>Completar</t>
        </is>
      </c>
      <c r="D17" s="17" t="n"/>
      <c r="E17" s="36" t="n">
        <v>46748</v>
      </c>
      <c r="F17" s="35" t="n">
        <v>46751</v>
      </c>
      <c r="G17" s="13">
        <f>IF(E17=0,"",F17-E17+1)</f>
        <v/>
      </c>
      <c r="H17" s="28" t="n"/>
      <c r="I17" s="6" t="n"/>
      <c r="J17" s="8"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5" customFormat="1" customHeight="1" s="7">
      <c r="A18" s="6" t="n"/>
      <c r="B18" s="2" t="inlineStr">
        <is>
          <t>Recurso 13</t>
        </is>
      </c>
      <c r="C18" s="3" t="inlineStr">
        <is>
          <t>Em andamento</t>
        </is>
      </c>
      <c r="D18" s="14" t="n"/>
      <c r="E18" s="36" t="n">
        <v>46724</v>
      </c>
      <c r="F18" s="35" t="n">
        <v>46742</v>
      </c>
      <c r="G18" s="13">
        <f>IF(E18=0,"",F18-E18+1)</f>
        <v/>
      </c>
      <c r="H18" s="28" t="n"/>
      <c r="I18" s="6" t="n"/>
      <c r="J18" s="8"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5" customFormat="1" customHeight="1" s="7">
      <c r="A19" s="6" t="n"/>
      <c r="B19" s="2" t="inlineStr">
        <is>
          <t>Recurso 14</t>
        </is>
      </c>
      <c r="C19" s="3" t="inlineStr">
        <is>
          <t>Em andamento</t>
        </is>
      </c>
      <c r="D19" s="14" t="n"/>
      <c r="E19" s="36" t="n">
        <v>46755</v>
      </c>
      <c r="F19" s="35" t="n">
        <v>46775</v>
      </c>
      <c r="G19" s="13">
        <f>IF(E19=0,"",F19-E19+1)</f>
        <v/>
      </c>
      <c r="H19" s="28" t="n"/>
      <c r="I19" s="6" t="n"/>
      <c r="J19" s="8"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5" customFormat="1" customHeight="1" s="7">
      <c r="A20" s="6" t="n"/>
      <c r="B20" s="2" t="inlineStr">
        <is>
          <t>Recurso 15</t>
        </is>
      </c>
      <c r="C20" s="3" t="inlineStr">
        <is>
          <t>Em andamento</t>
        </is>
      </c>
      <c r="D20" s="14" t="n"/>
      <c r="E20" s="36" t="n">
        <v>46755</v>
      </c>
      <c r="F20" s="35" t="n">
        <v>46769</v>
      </c>
      <c r="G20" s="13">
        <f>IF(E20=0,"",F20-E20+1)</f>
        <v/>
      </c>
      <c r="H20" s="28" t="n"/>
      <c r="I20" s="6" t="n"/>
      <c r="J20" s="8"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5" customFormat="1" customHeight="1" s="7">
      <c r="A21" s="6" t="n"/>
      <c r="B21" s="2" t="inlineStr">
        <is>
          <t>Recurso 16</t>
        </is>
      </c>
      <c r="C21" s="3" t="inlineStr">
        <is>
          <t>Não Começou</t>
        </is>
      </c>
      <c r="D21" s="14" t="n"/>
      <c r="E21" s="36" t="n">
        <v>46756</v>
      </c>
      <c r="F21" s="35" t="n">
        <v>46765</v>
      </c>
      <c r="G21" s="13">
        <f>IF(E21=0,"",F21-E21+1)</f>
        <v/>
      </c>
      <c r="H21" s="28" t="n"/>
      <c r="I21" s="6" t="n"/>
      <c r="J21" s="8"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5" customFormat="1" customHeight="1" s="7">
      <c r="A22" s="6" t="n"/>
      <c r="B22" s="2" t="inlineStr">
        <is>
          <t>Recurso 17</t>
        </is>
      </c>
      <c r="C22" s="3" t="inlineStr">
        <is>
          <t>Em andamento</t>
        </is>
      </c>
      <c r="D22" s="17" t="n"/>
      <c r="E22" s="36" t="n">
        <v>46799</v>
      </c>
      <c r="F22" s="35" t="n">
        <v>46823</v>
      </c>
      <c r="G22" s="13">
        <f>IF(E22=0,"",F22-E22+1)</f>
        <v/>
      </c>
      <c r="H22" s="28" t="n"/>
      <c r="I22" s="6" t="n"/>
      <c r="J22" s="8"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ht="25" customFormat="1" customHeight="1" s="7">
      <c r="A23" s="6" t="n"/>
      <c r="B23" s="2" t="inlineStr">
        <is>
          <t>Recurso 18</t>
        </is>
      </c>
      <c r="C23" s="15" t="inlineStr">
        <is>
          <t>Em andamento</t>
        </is>
      </c>
      <c r="D23" s="17" t="n"/>
      <c r="E23" s="36" t="n">
        <v>46771</v>
      </c>
      <c r="F23" s="35" t="n">
        <v>46822</v>
      </c>
      <c r="G23" s="13">
        <f>IF(E23=0,"",F23-E23+1)</f>
        <v/>
      </c>
      <c r="H23" s="28" t="n"/>
      <c r="I23" s="6" t="n"/>
      <c r="J23" s="8"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row>
    <row r="24" ht="25" customFormat="1" customHeight="1" s="7">
      <c r="A24" s="6" t="n"/>
      <c r="B24" s="2" t="inlineStr">
        <is>
          <t>Recurso 19</t>
        </is>
      </c>
      <c r="C24" s="15" t="inlineStr">
        <is>
          <t>Em espera</t>
        </is>
      </c>
      <c r="D24" s="17" t="n"/>
      <c r="E24" s="36" t="n">
        <v>46786</v>
      </c>
      <c r="F24" s="35" t="n">
        <v>46797</v>
      </c>
      <c r="G24" s="13">
        <f>IF(E24=0,"",F24-E24+1)</f>
        <v/>
      </c>
      <c r="H24" s="28" t="n"/>
      <c r="I24" s="6" t="n"/>
      <c r="J24" s="8"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row>
    <row r="25" ht="25" customFormat="1" customHeight="1" s="7">
      <c r="A25" s="6" t="n"/>
      <c r="B25" s="2" t="inlineStr">
        <is>
          <t>Recurso 20</t>
        </is>
      </c>
      <c r="C25" s="15" t="inlineStr">
        <is>
          <t>Em andamento</t>
        </is>
      </c>
      <c r="D25" s="17" t="n"/>
      <c r="E25" s="36" t="n">
        <v>46770</v>
      </c>
      <c r="F25" s="35" t="n">
        <v>46826</v>
      </c>
      <c r="G25" s="13">
        <f>IF(E25=0,"",F25-E25+1)</f>
        <v/>
      </c>
      <c r="H25" s="28" t="n"/>
      <c r="I25" s="6" t="n"/>
      <c r="J25" s="8"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row>
    <row r="26" ht="25" customFormat="1" customHeight="1" s="7">
      <c r="A26" s="6" t="n"/>
      <c r="B26" s="19" t="n"/>
      <c r="C26" s="20" t="n"/>
      <c r="D26" s="21" t="n"/>
      <c r="E26" s="22" t="n"/>
      <c r="F26" s="23" t="n"/>
      <c r="G26" s="18" t="n"/>
      <c r="H26" s="24" t="n"/>
      <c r="I26" s="6" t="n"/>
      <c r="J26" s="8"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row>
    <row r="27" ht="400" customHeight="1" s="1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row>
    <row r="28">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row>
    <row r="29" ht="50" customHeight="1" s="12">
      <c r="B29" s="37" t="inlineStr">
        <is>
          <t>CLIQUE AQUI PARA CRIAR NO SMARTSHEET</t>
        </is>
      </c>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row>
  </sheetData>
  <mergeCells count="1">
    <mergeCell ref="B29:H29"/>
  </mergeCells>
  <conditionalFormatting sqref="C4:C25 J4:J11">
    <cfRule type="containsText" priority="1" operator="containsText" dxfId="5" text="Needs Review">
      <formula>NOT(ISERROR(SEARCH("Needs Review",C4)))</formula>
    </cfRule>
    <cfRule type="containsText" priority="2" operator="containsText" dxfId="4" text="Overdue">
      <formula>NOT(ISERROR(SEARCH("Overdue",C4)))</formula>
    </cfRule>
    <cfRule type="containsText" priority="3" operator="containsText" dxfId="3" text="On Hold">
      <formula>NOT(ISERROR(SEARCH("On Hold",C4)))</formula>
    </cfRule>
    <cfRule type="containsText" priority="4" operator="containsText" dxfId="2" text="Complete">
      <formula>NOT(ISERROR(SEARCH("Complete",C4)))</formula>
    </cfRule>
    <cfRule type="containsText" priority="5" operator="containsText" dxfId="1" text="In Progress">
      <formula>NOT(ISERROR(SEARCH("In Progress",C4)))</formula>
    </cfRule>
    <cfRule type="containsText" priority="6" operator="containsText" dxfId="0" text="Not Started">
      <formula>NOT(ISERROR(SEARCH("Not Started",C4)))</formula>
    </cfRule>
  </conditionalFormatting>
  <dataValidations count="2">
    <dataValidation sqref="C26" showErrorMessage="1" showInputMessage="1" allowBlank="0" type="list">
      <formula1>$J$4:$J$7</formula1>
    </dataValidation>
    <dataValidation sqref="C4:C25" showErrorMessage="1" showInputMessage="1" allowBlank="0" type="list">
      <formula1>$J$4:$J$11</formula1>
    </dataValidation>
  </dataValidations>
  <hyperlinks>
    <hyperlink xmlns:r="http://schemas.openxmlformats.org/officeDocument/2006/relationships" ref="B29" r:id="rId1"/>
  </hyperlinks>
  <pageMargins left="0.3" right="0.3" top="0.3" bottom="0.3" header="0" footer="0"/>
  <pageSetup orientation="landscape" scale="9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U1070"/>
  <sheetViews>
    <sheetView showGridLines="0" workbookViewId="0">
      <pane ySplit="2" topLeftCell="A3" activePane="bottomLeft" state="frozen"/>
      <selection pane="bottomLeft" activeCell="B3" sqref="B3"/>
    </sheetView>
  </sheetViews>
  <sheetFormatPr baseColWidth="8" defaultColWidth="11" defaultRowHeight="12.5"/>
  <cols>
    <col width="3.33203125" customWidth="1" style="5" min="1" max="1"/>
    <col width="39" customWidth="1" style="5" min="2" max="2"/>
    <col width="14.83203125" customWidth="1" style="5" min="3" max="3"/>
    <col width="15.83203125" customWidth="1" style="5" min="4" max="4"/>
    <col width="8.83203125" customWidth="1" style="5" min="5" max="6"/>
    <col width="10.6640625" customWidth="1" style="5" min="7" max="7"/>
    <col width="30.83203125" customWidth="1" style="5" min="8" max="8"/>
    <col width="3.33203125" customWidth="1" style="5" min="9" max="9"/>
    <col width="14.83203125" customWidth="1" style="5" min="10" max="10"/>
    <col width="11" customWidth="1" style="5" min="11" max="16"/>
    <col width="9" customWidth="1" style="5" min="17" max="17"/>
    <col width="11" customWidth="1" style="5" min="18" max="16384"/>
  </cols>
  <sheetData>
    <row r="1" ht="45" customHeight="1" s="12" thickBot="1">
      <c r="A1" s="8" t="n"/>
      <c r="B1" s="31" t="inlineStr">
        <is>
          <t>MODELO DE PLANEJAMENTO DE CAPACIDADE SCRUM</t>
        </is>
      </c>
      <c r="I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row>
    <row r="2" ht="35" customFormat="1" customHeight="1" s="24" thickTop="1">
      <c r="A2" s="9" t="n"/>
      <c r="B2" s="25" t="inlineStr">
        <is>
          <t>RECURSO</t>
        </is>
      </c>
      <c r="C2" s="25" t="inlineStr">
        <is>
          <t>ESTADO</t>
        </is>
      </c>
      <c r="D2" s="25" t="inlineStr">
        <is>
          <t>PROPRIETÁRIO</t>
        </is>
      </c>
      <c r="E2" s="25" t="inlineStr">
        <is>
          <t>DATA DE INÍCIO</t>
        </is>
      </c>
      <c r="F2" s="25" t="inlineStr">
        <is>
          <t>DATA FINAL</t>
        </is>
      </c>
      <c r="G2" s="25" t="inlineStr">
        <is>
          <t>DURAÇÃO em dias</t>
        </is>
      </c>
      <c r="H2" s="33" t="inlineStr">
        <is>
          <t>COMENTÁRIOS</t>
        </is>
      </c>
      <c r="I2" s="9" t="n"/>
      <c r="J2" s="25" t="inlineStr">
        <is>
          <t>CHAVE DE STATUS</t>
        </is>
      </c>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row>
    <row r="3" ht="25" customFormat="1" customHeight="1" s="7">
      <c r="A3" s="6" t="n"/>
      <c r="B3" s="3" t="n"/>
      <c r="C3" s="3" t="n"/>
      <c r="D3" s="14" t="n"/>
      <c r="E3" s="29" t="n"/>
      <c r="F3" s="29" t="n"/>
      <c r="G3" s="13">
        <f>IF(E3=0,"",F3-E3+1)</f>
        <v/>
      </c>
      <c r="H3" s="28" t="n"/>
      <c r="I3" s="6" t="n"/>
      <c r="J3" s="2" t="inlineStr">
        <is>
          <t>Não Começou</t>
        </is>
      </c>
      <c r="K3" s="6" t="n"/>
      <c r="L3" s="6" t="n"/>
      <c r="M3" s="6" t="n"/>
      <c r="N3" s="6" t="n"/>
      <c r="O3" s="6" t="n"/>
      <c r="P3" s="6" t="n"/>
      <c r="Q3" s="6" t="n"/>
      <c r="R3" s="6" t="n"/>
      <c r="S3" s="6" t="n"/>
      <c r="T3" s="6" t="n"/>
      <c r="U3" s="6" t="n"/>
      <c r="V3" s="6" t="n"/>
      <c r="W3" s="6" t="n"/>
      <c r="X3" s="6" t="n"/>
      <c r="Y3" s="6" t="n"/>
      <c r="Z3" s="6" t="n"/>
      <c r="AA3" s="6" t="n"/>
      <c r="AB3" s="6" t="n"/>
      <c r="AC3" s="6" t="n"/>
      <c r="AD3" s="6" t="n"/>
      <c r="AE3" s="6" t="n"/>
      <c r="AF3" s="6" t="n"/>
      <c r="AG3" s="6" t="n"/>
      <c r="AH3" s="6" t="n"/>
      <c r="AI3" s="6" t="n"/>
      <c r="AJ3" s="6" t="n"/>
      <c r="AK3" s="6" t="n"/>
      <c r="AL3" s="6" t="n"/>
      <c r="AM3" s="6" t="n"/>
      <c r="AN3" s="6" t="n"/>
      <c r="AO3" s="6" t="n"/>
      <c r="AP3" s="6" t="n"/>
      <c r="AQ3" s="6" t="n"/>
      <c r="AR3" s="6" t="n"/>
      <c r="AS3" s="6" t="n"/>
      <c r="AT3" s="6" t="n"/>
      <c r="AU3" s="6" t="n"/>
      <c r="AV3" s="6" t="n"/>
      <c r="AW3" s="6" t="n"/>
      <c r="AX3" s="6" t="n"/>
      <c r="AY3" s="6" t="n"/>
      <c r="AZ3" s="6" t="n"/>
      <c r="BA3" s="6" t="n"/>
      <c r="BB3" s="6" t="n"/>
      <c r="BC3" s="6" t="n"/>
      <c r="BD3" s="6" t="n"/>
      <c r="BE3" s="6" t="n"/>
      <c r="BF3" s="6" t="n"/>
      <c r="BG3" s="6" t="n"/>
      <c r="BH3" s="6" t="n"/>
      <c r="BI3" s="6" t="n"/>
      <c r="BJ3" s="6" t="n"/>
      <c r="BK3" s="6" t="n"/>
      <c r="BL3" s="6" t="n"/>
      <c r="BM3" s="6" t="n"/>
      <c r="BN3" s="6" t="n"/>
      <c r="BO3" s="6" t="n"/>
      <c r="BP3" s="6" t="n"/>
      <c r="BQ3" s="6" t="n"/>
      <c r="BR3" s="6" t="n"/>
      <c r="BS3" s="6" t="n"/>
      <c r="BT3" s="6" t="n"/>
      <c r="BU3" s="6" t="n"/>
      <c r="BV3" s="6" t="n"/>
      <c r="BW3" s="6" t="n"/>
      <c r="BX3" s="6" t="n"/>
      <c r="BY3" s="6" t="n"/>
      <c r="BZ3" s="6" t="n"/>
      <c r="CA3" s="6" t="n"/>
      <c r="CB3" s="6" t="n"/>
      <c r="CC3" s="6" t="n"/>
      <c r="CD3" s="6" t="n"/>
      <c r="CE3" s="6" t="n"/>
      <c r="CF3" s="6" t="n"/>
      <c r="CG3" s="6" t="n"/>
      <c r="CH3" s="6" t="n"/>
      <c r="CI3" s="6" t="n"/>
      <c r="CJ3" s="6" t="n"/>
      <c r="CK3" s="6" t="n"/>
      <c r="CL3" s="6" t="n"/>
      <c r="CM3" s="6" t="n"/>
      <c r="CN3" s="6" t="n"/>
      <c r="CO3" s="6" t="n"/>
      <c r="CP3" s="6" t="n"/>
      <c r="CQ3" s="6" t="n"/>
      <c r="CR3" s="6" t="n"/>
      <c r="CS3" s="6" t="n"/>
      <c r="CT3" s="6" t="n"/>
      <c r="CU3" s="6" t="n"/>
      <c r="CV3" s="6" t="n"/>
      <c r="CW3" s="6" t="n"/>
      <c r="CX3" s="6" t="n"/>
      <c r="CY3" s="6" t="n"/>
      <c r="CZ3" s="6" t="n"/>
      <c r="DA3" s="6" t="n"/>
      <c r="DB3" s="6" t="n"/>
      <c r="DC3" s="6" t="n"/>
      <c r="DD3" s="6" t="n"/>
      <c r="DE3" s="6" t="n"/>
      <c r="DF3" s="6" t="n"/>
      <c r="DG3" s="6" t="n"/>
      <c r="DH3" s="6" t="n"/>
      <c r="DI3" s="6" t="n"/>
      <c r="DJ3" s="6" t="n"/>
      <c r="DK3" s="6" t="n"/>
      <c r="DL3" s="6" t="n"/>
      <c r="DM3" s="6" t="n"/>
      <c r="DN3" s="6" t="n"/>
      <c r="DO3" s="6" t="n"/>
      <c r="DP3" s="6" t="n"/>
      <c r="DQ3" s="6" t="n"/>
      <c r="DR3" s="6" t="n"/>
      <c r="DS3" s="6" t="n"/>
      <c r="DT3" s="6" t="n"/>
      <c r="DU3" s="6" t="n"/>
      <c r="DV3" s="6" t="n"/>
      <c r="DW3" s="6" t="n"/>
      <c r="DX3" s="6" t="n"/>
      <c r="DY3" s="6" t="n"/>
      <c r="DZ3" s="6" t="n"/>
      <c r="EA3" s="6" t="n"/>
      <c r="EB3" s="6" t="n"/>
      <c r="EC3" s="6" t="n"/>
      <c r="ED3" s="6" t="n"/>
      <c r="EE3" s="6" t="n"/>
      <c r="EF3" s="6" t="n"/>
      <c r="EG3" s="6" t="n"/>
      <c r="EH3" s="6" t="n"/>
      <c r="EI3" s="6" t="n"/>
      <c r="EJ3" s="6" t="n"/>
      <c r="EK3" s="6" t="n"/>
      <c r="EL3" s="6" t="n"/>
      <c r="EM3" s="6" t="n"/>
      <c r="EN3" s="6" t="n"/>
      <c r="EO3" s="6" t="n"/>
      <c r="EP3" s="6" t="n"/>
      <c r="EQ3" s="6" t="n"/>
      <c r="ER3" s="6" t="n"/>
      <c r="ES3" s="6" t="n"/>
      <c r="ET3" s="6" t="n"/>
      <c r="EU3" s="6" t="n"/>
      <c r="EV3" s="6" t="n"/>
      <c r="EW3" s="6" t="n"/>
      <c r="EX3" s="6" t="n"/>
      <c r="EY3" s="6" t="n"/>
      <c r="EZ3" s="6" t="n"/>
      <c r="FA3" s="6" t="n"/>
      <c r="FB3" s="6" t="n"/>
      <c r="FC3" s="6" t="n"/>
      <c r="FD3" s="6" t="n"/>
      <c r="FE3" s="6" t="n"/>
      <c r="FF3" s="6" t="n"/>
      <c r="FG3" s="6" t="n"/>
      <c r="FH3" s="6" t="n"/>
      <c r="FI3" s="6" t="n"/>
      <c r="FJ3" s="6" t="n"/>
      <c r="FK3" s="6" t="n"/>
      <c r="FL3" s="6" t="n"/>
      <c r="FM3" s="6" t="n"/>
      <c r="FN3" s="6" t="n"/>
      <c r="FO3" s="6" t="n"/>
      <c r="FP3" s="6" t="n"/>
      <c r="FQ3" s="6" t="n"/>
      <c r="FR3" s="6" t="n"/>
      <c r="FS3" s="6" t="n"/>
      <c r="FT3" s="6" t="n"/>
      <c r="FU3" s="6" t="n"/>
      <c r="FV3" s="6" t="n"/>
      <c r="FW3" s="6" t="n"/>
      <c r="FX3" s="6" t="n"/>
      <c r="FY3" s="6" t="n"/>
      <c r="FZ3" s="6" t="n"/>
      <c r="GA3" s="6" t="n"/>
      <c r="GB3" s="6" t="n"/>
      <c r="GC3" s="6" t="n"/>
      <c r="GD3" s="6" t="n"/>
      <c r="GE3" s="6" t="n"/>
      <c r="GF3" s="6" t="n"/>
      <c r="GG3" s="6" t="n"/>
      <c r="GH3" s="6" t="n"/>
      <c r="GI3" s="6" t="n"/>
      <c r="GJ3" s="6" t="n"/>
      <c r="GK3" s="6" t="n"/>
      <c r="GL3" s="6" t="n"/>
      <c r="GM3" s="6" t="n"/>
      <c r="GN3" s="6" t="n"/>
      <c r="GO3" s="6" t="n"/>
      <c r="GP3" s="6" t="n"/>
      <c r="GQ3" s="6" t="n"/>
      <c r="GR3" s="6" t="n"/>
      <c r="GS3" s="6" t="n"/>
      <c r="GT3" s="6" t="n"/>
      <c r="GU3" s="6" t="n"/>
      <c r="GV3" s="6" t="n"/>
      <c r="GW3" s="6" t="n"/>
      <c r="GX3" s="6" t="n"/>
      <c r="GY3" s="6" t="n"/>
      <c r="GZ3" s="6" t="n"/>
      <c r="HA3" s="6" t="n"/>
      <c r="HB3" s="6" t="n"/>
      <c r="HC3" s="6" t="n"/>
      <c r="HD3" s="6" t="n"/>
      <c r="HE3" s="6" t="n"/>
      <c r="HF3" s="6" t="n"/>
      <c r="HG3" s="6" t="n"/>
      <c r="HH3" s="6" t="n"/>
      <c r="HI3" s="6" t="n"/>
      <c r="HJ3" s="6" t="n"/>
      <c r="HK3" s="6" t="n"/>
      <c r="HL3" s="6" t="n"/>
      <c r="HM3" s="6" t="n"/>
      <c r="HN3" s="6" t="n"/>
      <c r="HO3" s="6" t="n"/>
      <c r="HP3" s="6" t="n"/>
      <c r="HQ3" s="6" t="n"/>
      <c r="HR3" s="6" t="n"/>
      <c r="HS3" s="6" t="n"/>
      <c r="HT3" s="6" t="n"/>
      <c r="HU3" s="6" t="n"/>
      <c r="HV3" s="6" t="n"/>
      <c r="HW3" s="6" t="n"/>
      <c r="HX3" s="6" t="n"/>
      <c r="HY3" s="6" t="n"/>
      <c r="HZ3" s="6" t="n"/>
      <c r="IA3" s="6" t="n"/>
      <c r="IB3" s="6" t="n"/>
      <c r="IC3" s="6" t="n"/>
      <c r="ID3" s="6" t="n"/>
      <c r="IE3" s="6" t="n"/>
      <c r="IF3" s="6" t="n"/>
      <c r="IG3" s="6" t="n"/>
      <c r="IH3" s="6" t="n"/>
      <c r="II3" s="6" t="n"/>
      <c r="IJ3" s="6" t="n"/>
      <c r="IK3" s="6" t="n"/>
      <c r="IL3" s="6" t="n"/>
      <c r="IM3" s="6" t="n"/>
      <c r="IN3" s="6" t="n"/>
      <c r="IO3" s="6" t="n"/>
      <c r="IP3" s="6" t="n"/>
      <c r="IQ3" s="6" t="n"/>
      <c r="IR3" s="6" t="n"/>
      <c r="IS3" s="6" t="n"/>
      <c r="IT3" s="6" t="n"/>
      <c r="IU3" s="6" t="n"/>
      <c r="IV3" s="6" t="n"/>
      <c r="IW3" s="6" t="n"/>
    </row>
    <row r="4" ht="25" customFormat="1" customHeight="1" s="7">
      <c r="A4" s="6" t="n"/>
      <c r="B4" s="14" t="n"/>
      <c r="C4" s="3" t="n"/>
      <c r="D4" s="16" t="n"/>
      <c r="E4" s="30" t="n"/>
      <c r="F4" s="30" t="n"/>
      <c r="G4" s="13">
        <f>IF(E4=0,"",F4-E4+1)</f>
        <v/>
      </c>
      <c r="H4" s="28" t="n"/>
      <c r="I4" s="6" t="n"/>
      <c r="J4" s="3" t="inlineStr">
        <is>
          <t>Em andamento</t>
        </is>
      </c>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row>
    <row r="5" ht="25" customFormat="1" customHeight="1" s="7">
      <c r="A5" s="6" t="n"/>
      <c r="B5" s="3" t="n"/>
      <c r="C5" s="3" t="n"/>
      <c r="D5" s="16" t="n"/>
      <c r="E5" s="30" t="n"/>
      <c r="F5" s="30" t="n"/>
      <c r="G5" s="13">
        <f>IF(E5=0,"",F5-E5+1)</f>
        <v/>
      </c>
      <c r="H5" s="28" t="n"/>
      <c r="I5" s="6" t="n"/>
      <c r="J5" s="3" t="inlineStr">
        <is>
          <t>Completar</t>
        </is>
      </c>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row>
    <row r="6" ht="25" customFormat="1" customHeight="1" s="7">
      <c r="A6" s="6" t="n"/>
      <c r="B6" s="14" t="n"/>
      <c r="C6" s="14" t="n"/>
      <c r="D6" s="14" t="n"/>
      <c r="E6" s="30" t="n"/>
      <c r="F6" s="30" t="n"/>
      <c r="G6" s="13">
        <f>IF(E6=0,"",F6-E6+1)</f>
        <v/>
      </c>
      <c r="H6" s="28" t="n"/>
      <c r="I6" s="6" t="n"/>
      <c r="J6" s="14" t="inlineStr">
        <is>
          <t>Em espera</t>
        </is>
      </c>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row>
    <row r="7" ht="25" customFormat="1" customHeight="1" s="7">
      <c r="A7" s="6" t="n"/>
      <c r="B7" s="3" t="n"/>
      <c r="C7" s="3" t="n"/>
      <c r="D7" s="16" t="n"/>
      <c r="E7" s="30" t="n"/>
      <c r="F7" s="30" t="n"/>
      <c r="G7" s="13">
        <f>IF(E7=0,"",F7-E7+1)</f>
        <v/>
      </c>
      <c r="H7" s="28" t="n"/>
      <c r="I7" s="6" t="n"/>
      <c r="J7" s="26" t="inlineStr">
        <is>
          <t>Atrasado</t>
        </is>
      </c>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row>
    <row r="8" ht="25" customFormat="1" customHeight="1" s="7">
      <c r="A8" s="6" t="n"/>
      <c r="B8" s="3" t="n"/>
      <c r="C8" s="3" t="n"/>
      <c r="D8" s="16" t="n"/>
      <c r="E8" s="30" t="n"/>
      <c r="F8" s="30" t="n"/>
      <c r="G8" s="13">
        <f>IF(E8=0,"",F8-E8+1)</f>
        <v/>
      </c>
      <c r="H8" s="28" t="n"/>
      <c r="I8" s="6" t="n"/>
      <c r="J8" s="27" t="inlineStr">
        <is>
          <t>Revisão de necessidades</t>
        </is>
      </c>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row>
    <row r="9" ht="25" customFormat="1" customHeight="1" s="7">
      <c r="A9" s="6" t="n"/>
      <c r="B9" s="2" t="n"/>
      <c r="C9" s="3" t="n"/>
      <c r="D9" s="17" t="n"/>
      <c r="E9" s="30" t="n"/>
      <c r="F9" s="29" t="n"/>
      <c r="G9" s="13">
        <f>IF(E9=0,"",F9-E9+1)</f>
        <v/>
      </c>
      <c r="H9" s="28" t="n"/>
      <c r="I9" s="6" t="n"/>
      <c r="J9" s="14"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row>
    <row r="10" ht="25" customFormat="1" customHeight="1" s="7">
      <c r="A10" s="6" t="n"/>
      <c r="B10" s="2" t="n"/>
      <c r="C10" s="3" t="n"/>
      <c r="D10" s="17" t="n"/>
      <c r="E10" s="30" t="n"/>
      <c r="F10" s="29" t="n"/>
      <c r="G10" s="13">
        <f>IF(E10=0,"",F10-E10+1)</f>
        <v/>
      </c>
      <c r="H10" s="28" t="n"/>
      <c r="I10" s="6" t="n"/>
      <c r="J10" s="14"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row>
    <row r="11" ht="25" customFormat="1" customHeight="1" s="7">
      <c r="A11" s="6" t="n"/>
      <c r="B11" s="2" t="n"/>
      <c r="C11" s="3" t="n"/>
      <c r="D11" s="17" t="n"/>
      <c r="E11" s="30" t="n"/>
      <c r="F11" s="29" t="n"/>
      <c r="G11" s="13">
        <f>IF(E11=0,"",F11-E11+1)</f>
        <v/>
      </c>
      <c r="H11" s="28" t="n"/>
      <c r="I11" s="6" t="n"/>
      <c r="J11" s="8"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5" customFormat="1" customHeight="1" s="7">
      <c r="A12" s="6" t="n"/>
      <c r="B12" s="2" t="n"/>
      <c r="C12" s="3" t="n"/>
      <c r="D12" s="17" t="n"/>
      <c r="E12" s="30" t="n"/>
      <c r="F12" s="29" t="n"/>
      <c r="G12" s="13">
        <f>IF(E12=0,"",F12-E12+1)</f>
        <v/>
      </c>
      <c r="H12" s="28" t="n"/>
      <c r="I12" s="6" t="n"/>
      <c r="J12" s="8"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5" customFormat="1" customHeight="1" s="7">
      <c r="A13" s="6" t="n"/>
      <c r="B13" s="2" t="n"/>
      <c r="C13" s="3" t="n"/>
      <c r="D13" s="17" t="n"/>
      <c r="E13" s="30" t="n"/>
      <c r="F13" s="29" t="n"/>
      <c r="G13" s="13">
        <f>IF(E13=0,"",F13-E13+1)</f>
        <v/>
      </c>
      <c r="H13" s="28" t="n"/>
      <c r="I13" s="6" t="n"/>
      <c r="J13" s="8"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5" customFormat="1" customHeight="1" s="7">
      <c r="A14" s="6" t="n"/>
      <c r="B14" s="2" t="n"/>
      <c r="C14" s="3" t="n"/>
      <c r="D14" s="17" t="n"/>
      <c r="E14" s="30" t="n"/>
      <c r="F14" s="29" t="n"/>
      <c r="G14" s="13">
        <f>IF(E14=0,"",F14-E14+1)</f>
        <v/>
      </c>
      <c r="H14" s="28" t="n"/>
      <c r="I14" s="6" t="n"/>
      <c r="J14" s="8"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5" customFormat="1" customHeight="1" s="7">
      <c r="A15" s="6" t="n"/>
      <c r="B15" s="2" t="n"/>
      <c r="C15" s="3" t="n"/>
      <c r="D15" s="17" t="n"/>
      <c r="E15" s="30" t="n"/>
      <c r="F15" s="29" t="n"/>
      <c r="G15" s="13">
        <f>IF(E15=0,"",F15-E15+1)</f>
        <v/>
      </c>
      <c r="H15" s="28" t="n"/>
      <c r="I15" s="6" t="n"/>
      <c r="J15" s="8"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5" customFormat="1" customHeight="1" s="7">
      <c r="A16" s="6" t="n"/>
      <c r="B16" s="2" t="n"/>
      <c r="C16" s="3" t="n"/>
      <c r="D16" s="17" t="n"/>
      <c r="E16" s="30" t="n"/>
      <c r="F16" s="29" t="n"/>
      <c r="G16" s="13">
        <f>IF(E16=0,"",F16-E16+1)</f>
        <v/>
      </c>
      <c r="H16" s="28" t="n"/>
      <c r="I16" s="6" t="n"/>
      <c r="J16" s="8"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5" customFormat="1" customHeight="1" s="7">
      <c r="A17" s="6" t="n"/>
      <c r="B17" s="2" t="n"/>
      <c r="C17" s="3" t="n"/>
      <c r="D17" s="14" t="n"/>
      <c r="E17" s="30" t="n"/>
      <c r="F17" s="29" t="n"/>
      <c r="G17" s="13">
        <f>IF(E17=0,"",F17-E17+1)</f>
        <v/>
      </c>
      <c r="H17" s="28" t="n"/>
      <c r="I17" s="6" t="n"/>
      <c r="J17" s="8"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5" customFormat="1" customHeight="1" s="7">
      <c r="A18" s="6" t="n"/>
      <c r="B18" s="2" t="n"/>
      <c r="C18" s="3" t="n"/>
      <c r="D18" s="14" t="n"/>
      <c r="E18" s="30" t="n"/>
      <c r="F18" s="29" t="n"/>
      <c r="G18" s="13">
        <f>IF(E18=0,"",F18-E18+1)</f>
        <v/>
      </c>
      <c r="H18" s="28" t="n"/>
      <c r="I18" s="6" t="n"/>
      <c r="J18" s="8"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5" customFormat="1" customHeight="1" s="7">
      <c r="A19" s="6" t="n"/>
      <c r="B19" s="2" t="n"/>
      <c r="C19" s="3" t="n"/>
      <c r="D19" s="14" t="n"/>
      <c r="E19" s="30" t="n"/>
      <c r="F19" s="29" t="n"/>
      <c r="G19" s="13">
        <f>IF(E19=0,"",F19-E19+1)</f>
        <v/>
      </c>
      <c r="H19" s="28" t="n"/>
      <c r="I19" s="6" t="n"/>
      <c r="J19" s="8"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5" customFormat="1" customHeight="1" s="7">
      <c r="A20" s="6" t="n"/>
      <c r="B20" s="2" t="n"/>
      <c r="C20" s="3" t="n"/>
      <c r="D20" s="14" t="n"/>
      <c r="E20" s="30" t="n"/>
      <c r="F20" s="29" t="n"/>
      <c r="G20" s="13">
        <f>IF(E20=0,"",F20-E20+1)</f>
        <v/>
      </c>
      <c r="H20" s="28" t="n"/>
      <c r="I20" s="6" t="n"/>
      <c r="J20" s="8"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5" customFormat="1" customHeight="1" s="7">
      <c r="A21" s="6" t="n"/>
      <c r="B21" s="2" t="n"/>
      <c r="C21" s="3" t="n"/>
      <c r="D21" s="17" t="n"/>
      <c r="E21" s="30" t="n"/>
      <c r="F21" s="29" t="n"/>
      <c r="G21" s="13">
        <f>IF(E21=0,"",F21-E21+1)</f>
        <v/>
      </c>
      <c r="H21" s="28" t="n"/>
      <c r="I21" s="6" t="n"/>
      <c r="J21" s="8"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5" customFormat="1" customHeight="1" s="7">
      <c r="A22" s="6" t="n"/>
      <c r="B22" s="2" t="n"/>
      <c r="C22" s="15" t="n"/>
      <c r="D22" s="17" t="n"/>
      <c r="E22" s="30" t="n"/>
      <c r="F22" s="29" t="n"/>
      <c r="G22" s="13">
        <f>IF(E22=0,"",F22-E22+1)</f>
        <v/>
      </c>
      <c r="H22" s="28" t="n"/>
      <c r="I22" s="6" t="n"/>
      <c r="J22" s="8"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ht="25" customFormat="1" customHeight="1" s="7">
      <c r="A23" s="6" t="n"/>
      <c r="B23" s="2" t="n"/>
      <c r="C23" s="15" t="n"/>
      <c r="D23" s="17" t="n"/>
      <c r="E23" s="30" t="n"/>
      <c r="F23" s="29" t="n"/>
      <c r="G23" s="13">
        <f>IF(E23=0,"",F23-E23+1)</f>
        <v/>
      </c>
      <c r="H23" s="28" t="n"/>
      <c r="I23" s="6" t="n"/>
      <c r="J23" s="8"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row>
    <row r="24" ht="25" customFormat="1" customHeight="1" s="7">
      <c r="A24" s="6" t="n"/>
      <c r="B24" s="2" t="n"/>
      <c r="C24" s="15" t="n"/>
      <c r="D24" s="17" t="n"/>
      <c r="E24" s="30" t="n"/>
      <c r="F24" s="29" t="n"/>
      <c r="G24" s="13">
        <f>IF(E24=0,"",F24-E24+1)</f>
        <v/>
      </c>
      <c r="H24" s="28" t="n"/>
      <c r="I24" s="6" t="n"/>
      <c r="J24" s="8"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row>
    <row r="25" ht="25" customFormat="1" customHeight="1" s="7">
      <c r="A25" s="6" t="n"/>
      <c r="B25" s="19" t="n"/>
      <c r="C25" s="20" t="n"/>
      <c r="D25" s="21" t="n"/>
      <c r="E25" s="22" t="n"/>
      <c r="F25" s="23" t="n"/>
      <c r="G25" s="18" t="n"/>
      <c r="H25" s="24" t="n"/>
      <c r="I25" s="6" t="n"/>
      <c r="J25" s="8"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row>
    <row r="26" ht="400" customHeight="1" s="1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row>
    <row r="27">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row>
    <row r="28">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row>
  </sheetData>
  <conditionalFormatting sqref="C3:C24 J3:J10">
    <cfRule type="containsText" priority="1" operator="containsText" dxfId="5" text="Needs Review">
      <formula>NOT(ISERROR(SEARCH("Needs Review",C3)))</formula>
    </cfRule>
    <cfRule type="containsText" priority="2" operator="containsText" dxfId="4" text="Overdue">
      <formula>NOT(ISERROR(SEARCH("Overdue",C3)))</formula>
    </cfRule>
    <cfRule type="containsText" priority="3" operator="containsText" dxfId="3" text="On Hold">
      <formula>NOT(ISERROR(SEARCH("On Hold",C3)))</formula>
    </cfRule>
    <cfRule type="containsText" priority="4" operator="containsText" dxfId="2" text="Complete">
      <formula>NOT(ISERROR(SEARCH("Complete",C3)))</formula>
    </cfRule>
    <cfRule type="containsText" priority="5" operator="containsText" dxfId="1" text="In Progress">
      <formula>NOT(ISERROR(SEARCH("In Progress",C3)))</formula>
    </cfRule>
    <cfRule type="containsText" priority="6" operator="containsText" dxfId="0" text="Not Started">
      <formula>NOT(ISERROR(SEARCH("Not Started",C3)))</formula>
    </cfRule>
  </conditionalFormatting>
  <dataValidations count="2">
    <dataValidation sqref="C3:C24" showErrorMessage="1" showInputMessage="1" allowBlank="0" type="list">
      <formula1>$J$3:$J$10</formula1>
    </dataValidation>
    <dataValidation sqref="C25" showErrorMessage="1" showInputMessage="1" allowBlank="0" type="list">
      <formula1>$J$3:$J$6</formula1>
    </dataValidation>
  </dataValidations>
  <pageMargins left="0.3" right="0.3" top="0.3" bottom="0.3" header="0" footer="0"/>
  <pageSetup orientation="landscape" scale="9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32" min="1" max="1"/>
    <col width="88.33203125" customWidth="1" style="32" min="2" max="2"/>
    <col width="10.83203125" customWidth="1" style="32" min="3" max="16384"/>
  </cols>
  <sheetData>
    <row r="1" ht="20" customHeight="1" s="12"/>
    <row r="2" ht="108" customHeight="1" s="12">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2021-08-16T17:32:19Z</dcterms:modified>
  <cp:lastModifiedBy>ragaz</cp:lastModifiedBy>
</cp:coreProperties>
</file>